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Users\JWS23163\Desktop\星バックアップ\01~06\06　経営戦略関係\03　経営比較表・分析表（五泉市）\R6.1.16照会（R4経営比較分析表の分析）\14_五泉市\"/>
    </mc:Choice>
  </mc:AlternateContent>
  <xr:revisionPtr revIDLastSave="0" documentId="8_{6E9E54C6-A809-49A9-8E95-8F1D2ACA89F2}" xr6:coauthVersionLast="47" xr6:coauthVersionMax="47" xr10:uidLastSave="{00000000-0000-0000-0000-000000000000}"/>
  <workbookProtection workbookAlgorithmName="SHA-512" workbookHashValue="YkexgHi6QlNPmWE2Yr5tqsWq5ygj2ymP07ZY/eg+s4LYKUrCAYMCCf0MLm9G7E4ng8meNPbRpucIH5SCafyofg==" workbookSaltValue="0TrF6Lae5rYrqJqoqPF1UQ==" workbookSpinCount="100000" lockStructure="1"/>
  <bookViews>
    <workbookView xWindow="-120" yWindow="-120" windowWidth="29040" windowHeight="1599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H85" i="4"/>
  <c r="G85" i="4"/>
  <c r="AT10" i="4"/>
  <c r="I10" i="4"/>
  <c r="BB8" i="4"/>
  <c r="AT8" i="4"/>
  <c r="AD8" i="4"/>
  <c r="W8" i="4"/>
</calcChain>
</file>

<file path=xl/sharedStrings.xml><?xml version="1.0" encoding="utf-8"?>
<sst xmlns="http://schemas.openxmlformats.org/spreadsheetml/2006/main" count="278" uniqueCount="116">
  <si>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</si>
  <si>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</si>
  <si>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</si>
  <si>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</si>
  <si>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</si>
  <si>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</si>
  <si>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</si>
  <si>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</si>
  <si>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</si>
  <si>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</si>
  <si>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</si>
  <si>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</si>
  <si>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</si>
  <si>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</si>
  <si>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</si>
  <si>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</si>
  <si>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</si>
  <si>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</si>
  <si>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</si>
  <si>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</si>
  <si>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</si>
  <si>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</si>
  <si>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</si>
  <si>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</si>
  <si>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</si>
  <si>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</si>
  <si>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</si>
  <si>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</si>
  <si>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</si>
  <si>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</si>
  <si>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</si>
  <si>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</si>
  <si>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</si>
  <si>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</si>
  <si>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</si>
  <si>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</si>
  <si>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</si>
  <si>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</si>
  <si>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</si>
  <si>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</si>
  <si>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</si>
  <si>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</si>
  <si>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</si>
  <si>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</si>
  <si>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</si>
  <si>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</si>
  <si>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</si>
  <si>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</si>
  <si>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</si>
  <si>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</si>
  <si>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</si>
  <si>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</si>
  <si>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</si>
  <si>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</si>
  <si>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</si>
  <si>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</si>
  <si>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</si>
  <si>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</si>
  <si>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</si>
  <si>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</si>
  <si>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</si>
  <si>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</si>
  <si>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</si>
  <si>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</si>
  <si>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</si>
  <si>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</si>
  <si>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</si>
  <si>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</si>
  <si>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</si>
  <si>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</si>
  <si>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</si>
  <si>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</si>
  <si>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</si>
  <si>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</si>
  <si>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</si>
  <si>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</si>
  <si>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</si>
  <si>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</si>
  <si>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</si>
  <si>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</si>
  <si>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</si>
  <si>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</si>
  <si>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</si>
  <si>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</si>
  <si>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</si>
  <si>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</si>
  <si>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</si>
  <si>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</si>
  <si>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</si>
  <si>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</si>
  <si>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</si>
  <si>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</si>
  <si>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</si>
  <si>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</si>
  <si>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</si>
  <si>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</si>
  <si>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五泉市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</si>
  <si>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</si>
  <si>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</si>
  <si>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</si>
  <si>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</si>
  <si>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</si>
  <si>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</si>
  <si>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</si>
  <si>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</si>
  <si>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</si>
  <si>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</si>
  <si>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</si>
  <si>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</si>
  <si>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</si>
  <si>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</si>
  <si>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</si>
  <si>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</si>
  <si>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前年度比3.09ポイント増となり、施設の老朽化が徐々に進んできておりますが、類似団体と比較すると、低い数値になっています。
②管渠老朽化率、③管渠改善率
　管渠老朽化率は、前年度比0.04ポイント減となり、管渠改善率は、前年度比0.02ポイント増となっています。法定耐用年数50年を経過している管路から、今後も定期的に点検を行い、計画的な施設更新を行ってまいります。</t>
    <rPh sb="1" eb="3">
      <t>ユウケイ</t>
    </rPh>
    <rPh sb="3" eb="7">
      <t>コテイシサン</t>
    </rPh>
    <rPh sb="7" eb="9">
      <t>ゲンカ</t>
    </rPh>
    <rPh sb="9" eb="11">
      <t>ショウキャク</t>
    </rPh>
    <rPh sb="14" eb="17">
      <t>ゼンネンド</t>
    </rPh>
    <rPh sb="17" eb="18">
      <t>ヒ</t>
    </rPh>
    <rPh sb="26" eb="27">
      <t>ゾウ</t>
    </rPh>
    <rPh sb="31" eb="33">
      <t>シセツ</t>
    </rPh>
    <rPh sb="34" eb="37">
      <t>ロウキュウカ</t>
    </rPh>
    <rPh sb="38" eb="40">
      <t>ジョジョ</t>
    </rPh>
    <rPh sb="41" eb="42">
      <t>スス</t>
    </rPh>
    <rPh sb="52" eb="54">
      <t>ルイジ</t>
    </rPh>
    <rPh sb="54" eb="56">
      <t>ダンタイ</t>
    </rPh>
    <rPh sb="57" eb="59">
      <t>ヒカク</t>
    </rPh>
    <rPh sb="63" eb="64">
      <t>ヒク</t>
    </rPh>
    <rPh sb="77" eb="79">
      <t>カンキョ</t>
    </rPh>
    <rPh sb="79" eb="82">
      <t>ロウキュウカ</t>
    </rPh>
    <rPh sb="85" eb="87">
      <t>カンキョ</t>
    </rPh>
    <rPh sb="87" eb="90">
      <t>カイゼンリツ</t>
    </rPh>
    <rPh sb="92" eb="94">
      <t>カンキョ</t>
    </rPh>
    <rPh sb="94" eb="97">
      <t>ロウキュウカ</t>
    </rPh>
    <rPh sb="97" eb="98">
      <t>リツ</t>
    </rPh>
    <rPh sb="100" eb="103">
      <t>ゼンネンド</t>
    </rPh>
    <rPh sb="103" eb="104">
      <t>ヒ</t>
    </rPh>
    <rPh sb="112" eb="113">
      <t>ゲン</t>
    </rPh>
    <rPh sb="117" eb="119">
      <t>カンキョ</t>
    </rPh>
    <rPh sb="119" eb="122">
      <t>カイゼンリツ</t>
    </rPh>
    <rPh sb="124" eb="127">
      <t>ゼンネンド</t>
    </rPh>
    <rPh sb="127" eb="128">
      <t>ヒ</t>
    </rPh>
    <rPh sb="136" eb="137">
      <t>ゾウ</t>
    </rPh>
    <rPh sb="145" eb="147">
      <t>ホウテイ</t>
    </rPh>
    <rPh sb="147" eb="151">
      <t>タイヨウネンスウ</t>
    </rPh>
    <rPh sb="153" eb="154">
      <t>ネン</t>
    </rPh>
    <rPh sb="155" eb="157">
      <t>ケイカ</t>
    </rPh>
    <rPh sb="161" eb="163">
      <t>カンロ</t>
    </rPh>
    <rPh sb="166" eb="168">
      <t>コンゴ</t>
    </rPh>
    <rPh sb="169" eb="172">
      <t>テイキテキ</t>
    </rPh>
    <rPh sb="173" eb="175">
      <t>テンケン</t>
    </rPh>
    <rPh sb="176" eb="177">
      <t>オコナ</t>
    </rPh>
    <rPh sb="179" eb="182">
      <t>ケイカクテキ</t>
    </rPh>
    <rPh sb="183" eb="185">
      <t>シセツ</t>
    </rPh>
    <rPh sb="185" eb="187">
      <t>コウシン</t>
    </rPh>
    <rPh sb="188" eb="189">
      <t>オコナ</t>
    </rPh>
    <phoneticPr fontId="4"/>
  </si>
  <si>
    <t>①経常収支比率
　前年度比2.39ポイント増となり、100％を上回っていますが、依然として一般会計繰入金に依存しています。
②累積欠損金比率
　欠損金が生じていないため、０％です。
③流動比率
　流動負債のうち、企業債償還金の金額が大きく、類似団体と比較して低い状況です。
④企業債残高対事業規模比率
　企業債の残高は減少傾向ですが、類似団体と比較して高い状況です。
⑤経費回収率
　人口減少や節水意識の高まりにより下水道使用料が減少し、前年度比0.52ポイント減となり、100％を下回っています。
⑥汚水処理原価
　前年度比0.25円の増となっていますが、類似団体より低い状況です。
⑦施設利用率
　新潟県所管の新津浄化センターで処理しているため、０％です。
⑧水洗化率
　前年度比0.74ポイント増となっていますが、類似団体と比較すると、低い状況です。　</t>
    <rPh sb="1" eb="3">
      <t>ケイジョウ</t>
    </rPh>
    <rPh sb="3" eb="5">
      <t>シュウシ</t>
    </rPh>
    <rPh sb="5" eb="7">
      <t>ヒリツ</t>
    </rPh>
    <rPh sb="9" eb="12">
      <t>ゼンネンド</t>
    </rPh>
    <rPh sb="12" eb="13">
      <t>ヒ</t>
    </rPh>
    <rPh sb="21" eb="22">
      <t>ゾウ</t>
    </rPh>
    <rPh sb="31" eb="33">
      <t>ウワマワ</t>
    </rPh>
    <rPh sb="40" eb="42">
      <t>イゼン</t>
    </rPh>
    <rPh sb="63" eb="65">
      <t>ルイセキ</t>
    </rPh>
    <rPh sb="65" eb="67">
      <t>ケッソン</t>
    </rPh>
    <rPh sb="67" eb="68">
      <t>キン</t>
    </rPh>
    <rPh sb="68" eb="70">
      <t>ヒリツ</t>
    </rPh>
    <rPh sb="92" eb="94">
      <t>リュウドウ</t>
    </rPh>
    <rPh sb="94" eb="96">
      <t>ヒリツ</t>
    </rPh>
    <rPh sb="98" eb="100">
      <t>リュウドウ</t>
    </rPh>
    <rPh sb="100" eb="102">
      <t>フサイ</t>
    </rPh>
    <rPh sb="106" eb="109">
      <t>キギョウサイ</t>
    </rPh>
    <rPh sb="109" eb="112">
      <t>ショウカンキン</t>
    </rPh>
    <rPh sb="113" eb="115">
      <t>キンガク</t>
    </rPh>
    <rPh sb="116" eb="117">
      <t>オオ</t>
    </rPh>
    <rPh sb="120" eb="122">
      <t>ルイジ</t>
    </rPh>
    <rPh sb="122" eb="124">
      <t>ダンタイ</t>
    </rPh>
    <rPh sb="125" eb="127">
      <t>ヒカク</t>
    </rPh>
    <rPh sb="129" eb="130">
      <t>ヒク</t>
    </rPh>
    <rPh sb="131" eb="133">
      <t>ジョウキョウ</t>
    </rPh>
    <rPh sb="138" eb="141">
      <t>キギョウサイ</t>
    </rPh>
    <rPh sb="141" eb="143">
      <t>ザンダカ</t>
    </rPh>
    <rPh sb="143" eb="144">
      <t>タイ</t>
    </rPh>
    <rPh sb="144" eb="146">
      <t>ジギョウ</t>
    </rPh>
    <rPh sb="146" eb="148">
      <t>キボ</t>
    </rPh>
    <rPh sb="148" eb="150">
      <t>ヒリツ</t>
    </rPh>
    <rPh sb="152" eb="155">
      <t>キギョウサイ</t>
    </rPh>
    <rPh sb="156" eb="158">
      <t>ザンダカ</t>
    </rPh>
    <rPh sb="159" eb="161">
      <t>ゲンショウ</t>
    </rPh>
    <rPh sb="161" eb="163">
      <t>ケイコウ</t>
    </rPh>
    <rPh sb="167" eb="169">
      <t>ルイジ</t>
    </rPh>
    <rPh sb="169" eb="171">
      <t>ダンタイ</t>
    </rPh>
    <rPh sb="172" eb="174">
      <t>ヒカク</t>
    </rPh>
    <rPh sb="176" eb="177">
      <t>タカ</t>
    </rPh>
    <rPh sb="178" eb="180">
      <t>ジョウキョウ</t>
    </rPh>
    <rPh sb="185" eb="187">
      <t>ケイヒ</t>
    </rPh>
    <rPh sb="187" eb="189">
      <t>カイシュウ</t>
    </rPh>
    <rPh sb="189" eb="190">
      <t>リツ</t>
    </rPh>
    <rPh sb="192" eb="194">
      <t>ジンコウ</t>
    </rPh>
    <rPh sb="194" eb="196">
      <t>ゲンショウ</t>
    </rPh>
    <rPh sb="197" eb="201">
      <t>セッスイイシキ</t>
    </rPh>
    <rPh sb="202" eb="203">
      <t>タカ</t>
    </rPh>
    <rPh sb="208" eb="211">
      <t>ゲスイドウ</t>
    </rPh>
    <rPh sb="211" eb="214">
      <t>シヨウリョウ</t>
    </rPh>
    <rPh sb="215" eb="217">
      <t>ゲンショウ</t>
    </rPh>
    <rPh sb="219" eb="222">
      <t>ゼンネンド</t>
    </rPh>
    <rPh sb="222" eb="223">
      <t>ヒ</t>
    </rPh>
    <rPh sb="360" eb="364">
      <t>ルイジダンタイ</t>
    </rPh>
    <rPh sb="365" eb="367">
      <t>ヒカク</t>
    </rPh>
    <rPh sb="371" eb="372">
      <t>ヒク</t>
    </rPh>
    <rPh sb="373" eb="375">
      <t>ジョウキョウ</t>
    </rPh>
    <phoneticPr fontId="4"/>
  </si>
  <si>
    <t>　経常収支比率はおよそ収支均衡を保っていますが、一般会計繰入金への依存度が高い状況です。
　今後、接続促進及び使用料収入の確保を行い、適切な維持管理と計画的な更新を図りながら、経営の効率化・健全化に努めます。
　なお、平成29年度から令和10年度までの経営戦略は、令和２年度より公営企業会計に移行したことから、現状と将来の見通しを踏まえ、令和６年度に改定を予定しています。</t>
    <rPh sb="1" eb="3">
      <t>ケイジョウ</t>
    </rPh>
    <rPh sb="3" eb="7">
      <t>シュウシヒリツ</t>
    </rPh>
    <rPh sb="11" eb="13">
      <t>シュウシ</t>
    </rPh>
    <rPh sb="13" eb="15">
      <t>キンコウ</t>
    </rPh>
    <rPh sb="16" eb="17">
      <t>タモ</t>
    </rPh>
    <rPh sb="24" eb="28">
      <t>イッパンカイケイ</t>
    </rPh>
    <rPh sb="28" eb="31">
      <t>クリイレキン</t>
    </rPh>
    <rPh sb="33" eb="35">
      <t>イゾン</t>
    </rPh>
    <rPh sb="35" eb="36">
      <t>ド</t>
    </rPh>
    <rPh sb="37" eb="38">
      <t>タカ</t>
    </rPh>
    <rPh sb="39" eb="41">
      <t>ジョウキョウ</t>
    </rPh>
    <rPh sb="46" eb="48">
      <t>コンゴ</t>
    </rPh>
    <rPh sb="49" eb="53">
      <t>セツゾクソクシン</t>
    </rPh>
    <rPh sb="53" eb="54">
      <t>オヨ</t>
    </rPh>
    <rPh sb="55" eb="58">
      <t>シヨウリョウ</t>
    </rPh>
    <rPh sb="58" eb="60">
      <t>シュウニュウ</t>
    </rPh>
    <rPh sb="61" eb="63">
      <t>カクホ</t>
    </rPh>
    <rPh sb="64" eb="65">
      <t>オコナ</t>
    </rPh>
    <rPh sb="67" eb="69">
      <t>テキセツ</t>
    </rPh>
    <rPh sb="70" eb="74">
      <t>イジカンリ</t>
    </rPh>
    <rPh sb="75" eb="77">
      <t>ケイカク</t>
    </rPh>
    <rPh sb="77" eb="78">
      <t>テキ</t>
    </rPh>
    <rPh sb="79" eb="81">
      <t>コウシン</t>
    </rPh>
    <rPh sb="82" eb="83">
      <t>ハカ</t>
    </rPh>
    <rPh sb="88" eb="90">
      <t>ケイエイ</t>
    </rPh>
    <rPh sb="91" eb="94">
      <t>コウリツカ</t>
    </rPh>
    <rPh sb="95" eb="98">
      <t>ケンゼンカ</t>
    </rPh>
    <rPh sb="99" eb="100">
      <t>ツト</t>
    </rPh>
    <rPh sb="109" eb="111">
      <t>ヘイセイ</t>
    </rPh>
    <rPh sb="113" eb="114">
      <t>ネン</t>
    </rPh>
    <rPh sb="114" eb="115">
      <t>ド</t>
    </rPh>
    <rPh sb="117" eb="119">
      <t>レイワ</t>
    </rPh>
    <rPh sb="121" eb="123">
      <t>ネンド</t>
    </rPh>
    <rPh sb="126" eb="130">
      <t>ケイエイセンリャク</t>
    </rPh>
    <rPh sb="132" eb="134">
      <t>レイワ</t>
    </rPh>
    <rPh sb="135" eb="137">
      <t>ネンド</t>
    </rPh>
    <rPh sb="139" eb="143">
      <t>コウエイキギョウ</t>
    </rPh>
    <rPh sb="143" eb="145">
      <t>カイケイ</t>
    </rPh>
    <rPh sb="146" eb="148">
      <t>イコウ</t>
    </rPh>
    <rPh sb="155" eb="157">
      <t>ゲンジョウ</t>
    </rPh>
    <rPh sb="158" eb="160">
      <t>ショウライ</t>
    </rPh>
    <rPh sb="161" eb="163">
      <t>ミトオ</t>
    </rPh>
    <rPh sb="165" eb="166">
      <t>フ</t>
    </rPh>
    <rPh sb="169" eb="171">
      <t>レイワ</t>
    </rPh>
    <rPh sb="172" eb="174">
      <t>ネンド</t>
    </rPh>
    <rPh sb="175" eb="177">
      <t>カイテイ</t>
    </rPh>
    <rPh sb="178" eb="180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</si>
</sst>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0.06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2-4B3A-A2EA-2AB01BC70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2-4B3A-A2EA-2AB01BC70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7-4D7A-8289-0C15C01A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56.72</c:v>
                </c:pt>
                <c:pt idx="3">
                  <c:v>56.43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7-4D7A-8289-0C15C01A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77.73</c:v>
                </c:pt>
                <c:pt idx="3">
                  <c:v>78.760000000000005</c:v>
                </c:pt>
                <c:pt idx="4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8-4792-9959-3D2D59D4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90.72</c:v>
                </c:pt>
                <c:pt idx="3">
                  <c:v>91.07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8-4792-9959-3D2D59D4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103.35</c:v>
                </c:pt>
                <c:pt idx="3">
                  <c:v>98.49</c:v>
                </c:pt>
                <c:pt idx="4">
                  <c:v>100.88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A-4DFA-96F1-6C9470C5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106.5</c:v>
                </c:pt>
                <c:pt idx="3">
                  <c:v>106.22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A-4DFA-96F1-6C9470C5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3.22</c:v>
                </c:pt>
                <c:pt idx="3">
                  <c:v>6.4</c:v>
                </c:pt>
                <c:pt idx="4">
                  <c:v>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2-4E16-9710-50A8D8E7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20.78</c:v>
                </c:pt>
                <c:pt idx="3">
                  <c:v>23.54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2-4E16-9710-50A8D8E7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0.95</c:v>
                </c:pt>
                <c:pt idx="4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2-4825-925E-A5461AB3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1.34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2-4825-925E-A5461AB3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5-4602-84AF-0B442F60A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18.36</c:v>
                </c:pt>
                <c:pt idx="3">
                  <c:v>18.010000000000002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5-4602-84AF-0B442F60A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7.48</c:v>
                </c:pt>
                <c:pt idx="3">
                  <c:v>7.39</c:v>
                </c:pt>
                <c:pt idx="4">
                  <c:v>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5-4CF1-91C9-BC077B380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55.6</c:v>
                </c:pt>
                <c:pt idx="3">
                  <c:v>59.4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5-4CF1-91C9-BC077B380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3113.38</c:v>
                </c:pt>
                <c:pt idx="3">
                  <c:v>2983.76</c:v>
                </c:pt>
                <c:pt idx="4">
                  <c:v>2887.18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2-4DEB-BC34-6DE0D38C0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789.08</c:v>
                </c:pt>
                <c:pt idx="3">
                  <c:v>747.84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2-4DEB-BC34-6DE0D38C0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92.91</c:v>
                </c:pt>
                <c:pt idx="3">
                  <c:v>94.3</c:v>
                </c:pt>
                <c:pt idx="4">
                  <c:v>93.78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D-4A5D-9278-A540A9E2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88.25</c:v>
                </c:pt>
                <c:pt idx="3">
                  <c:v>90.17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D-4A5D-9278-A540A9E2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150.97</c:v>
                </c:pt>
                <c:pt idx="3">
                  <c:v>150</c:v>
                </c:pt>
                <c:pt idx="4">
                  <c:v>150.25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B-46CD-AC57-A0FEC529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176.37</c:v>
                </c:pt>
                <c:pt idx="3">
                  <c:v>173.17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B-46CD-AC57-A0FEC529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N1" sqref="N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新潟県　五泉市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47274</v>
      </c>
      <c r="AM8" s="45"/>
      <c r="AN8" s="45"/>
      <c r="AO8" s="45"/>
      <c r="AP8" s="45"/>
      <c r="AQ8" s="45"/>
      <c r="AR8" s="45"/>
      <c r="AS8" s="45"/>
      <c r="AT8" s="46">
        <f>データ!T6</f>
        <v>351.91</v>
      </c>
      <c r="AU8" s="46"/>
      <c r="AV8" s="46"/>
      <c r="AW8" s="46"/>
      <c r="AX8" s="46"/>
      <c r="AY8" s="46"/>
      <c r="AZ8" s="46"/>
      <c r="BA8" s="46"/>
      <c r="BB8" s="46">
        <f>データ!U6</f>
        <v>134.34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52.21</v>
      </c>
      <c r="J10" s="46"/>
      <c r="K10" s="46"/>
      <c r="L10" s="46"/>
      <c r="M10" s="46"/>
      <c r="N10" s="46"/>
      <c r="O10" s="46"/>
      <c r="P10" s="46">
        <f>データ!P6</f>
        <v>62.56</v>
      </c>
      <c r="Q10" s="46"/>
      <c r="R10" s="46"/>
      <c r="S10" s="46"/>
      <c r="T10" s="46"/>
      <c r="U10" s="46"/>
      <c r="V10" s="46"/>
      <c r="W10" s="46">
        <f>データ!Q6</f>
        <v>90.98</v>
      </c>
      <c r="X10" s="46"/>
      <c r="Y10" s="46"/>
      <c r="Z10" s="46"/>
      <c r="AA10" s="46"/>
      <c r="AB10" s="46"/>
      <c r="AC10" s="46"/>
      <c r="AD10" s="45">
        <f>データ!R6</f>
        <v>2860</v>
      </c>
      <c r="AE10" s="45"/>
      <c r="AF10" s="45"/>
      <c r="AG10" s="45"/>
      <c r="AH10" s="45"/>
      <c r="AI10" s="45"/>
      <c r="AJ10" s="45"/>
      <c r="AK10" s="2"/>
      <c r="AL10" s="45">
        <f>データ!V6</f>
        <v>29021</v>
      </c>
      <c r="AM10" s="45"/>
      <c r="AN10" s="45"/>
      <c r="AO10" s="45"/>
      <c r="AP10" s="45"/>
      <c r="AQ10" s="45"/>
      <c r="AR10" s="45"/>
      <c r="AS10" s="45"/>
      <c r="AT10" s="46">
        <f>データ!W6</f>
        <v>8.4499999999999993</v>
      </c>
      <c r="AU10" s="46"/>
      <c r="AV10" s="46"/>
      <c r="AW10" s="46"/>
      <c r="AX10" s="46"/>
      <c r="AY10" s="46"/>
      <c r="AZ10" s="46"/>
      <c r="BA10" s="46"/>
      <c r="BB10" s="46">
        <f>データ!X6</f>
        <v>3434.44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tC6V/jl1ng4JtsbdRlo6lGKTrVvktQ3NVeifPAMpvkuK3Yp7l3UW5Zo6tcaaQTGAsuR3FY98BxMGKVTaJa+FnA==" saltValue="75HGsdsYk0ki1Nyg8k2PI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152188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新潟県　五泉市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52.21</v>
      </c>
      <c r="P6" s="20">
        <f t="shared" si="3"/>
        <v>62.56</v>
      </c>
      <c r="Q6" s="20">
        <f t="shared" si="3"/>
        <v>90.98</v>
      </c>
      <c r="R6" s="20">
        <f t="shared" si="3"/>
        <v>2860</v>
      </c>
      <c r="S6" s="20">
        <f t="shared" si="3"/>
        <v>47274</v>
      </c>
      <c r="T6" s="20">
        <f t="shared" si="3"/>
        <v>351.91</v>
      </c>
      <c r="U6" s="20">
        <f t="shared" si="3"/>
        <v>134.34</v>
      </c>
      <c r="V6" s="20">
        <f t="shared" si="3"/>
        <v>29021</v>
      </c>
      <c r="W6" s="20">
        <f t="shared" si="3"/>
        <v>8.4499999999999993</v>
      </c>
      <c r="X6" s="20">
        <f t="shared" si="3"/>
        <v>3434.44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103.35</v>
      </c>
      <c r="AB6" s="21">
        <f t="shared" si="4"/>
        <v>98.49</v>
      </c>
      <c r="AC6" s="21">
        <f t="shared" si="4"/>
        <v>100.88</v>
      </c>
      <c r="AD6" s="21" t="str">
        <f t="shared" si="4"/>
        <v>-</v>
      </c>
      <c r="AE6" s="21" t="str">
        <f t="shared" si="4"/>
        <v>-</v>
      </c>
      <c r="AF6" s="21">
        <f t="shared" si="4"/>
        <v>106.5</v>
      </c>
      <c r="AG6" s="21">
        <f t="shared" si="4"/>
        <v>106.22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18.36</v>
      </c>
      <c r="AR6" s="21">
        <f t="shared" si="5"/>
        <v>18.010000000000002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7.48</v>
      </c>
      <c r="AX6" s="21">
        <f t="shared" si="6"/>
        <v>7.39</v>
      </c>
      <c r="AY6" s="21">
        <f t="shared" si="6"/>
        <v>7.24</v>
      </c>
      <c r="AZ6" s="21" t="str">
        <f t="shared" si="6"/>
        <v>-</v>
      </c>
      <c r="BA6" s="21" t="str">
        <f t="shared" si="6"/>
        <v>-</v>
      </c>
      <c r="BB6" s="21">
        <f t="shared" si="6"/>
        <v>55.6</v>
      </c>
      <c r="BC6" s="21">
        <f t="shared" si="6"/>
        <v>59.4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3113.38</v>
      </c>
      <c r="BI6" s="21">
        <f t="shared" si="7"/>
        <v>2983.76</v>
      </c>
      <c r="BJ6" s="21">
        <f t="shared" si="7"/>
        <v>2887.18</v>
      </c>
      <c r="BK6" s="21" t="str">
        <f t="shared" si="7"/>
        <v>-</v>
      </c>
      <c r="BL6" s="21" t="str">
        <f t="shared" si="7"/>
        <v>-</v>
      </c>
      <c r="BM6" s="21">
        <f t="shared" si="7"/>
        <v>789.08</v>
      </c>
      <c r="BN6" s="21">
        <f t="shared" si="7"/>
        <v>747.84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92.91</v>
      </c>
      <c r="BT6" s="21">
        <f t="shared" si="8"/>
        <v>94.3</v>
      </c>
      <c r="BU6" s="21">
        <f t="shared" si="8"/>
        <v>93.78</v>
      </c>
      <c r="BV6" s="21" t="str">
        <f t="shared" si="8"/>
        <v>-</v>
      </c>
      <c r="BW6" s="21" t="str">
        <f t="shared" si="8"/>
        <v>-</v>
      </c>
      <c r="BX6" s="21">
        <f t="shared" si="8"/>
        <v>88.25</v>
      </c>
      <c r="BY6" s="21">
        <f t="shared" si="8"/>
        <v>90.17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150.97</v>
      </c>
      <c r="CE6" s="21">
        <f t="shared" si="9"/>
        <v>150</v>
      </c>
      <c r="CF6" s="21">
        <f t="shared" si="9"/>
        <v>150.25</v>
      </c>
      <c r="CG6" s="21" t="str">
        <f t="shared" si="9"/>
        <v>-</v>
      </c>
      <c r="CH6" s="21" t="str">
        <f t="shared" si="9"/>
        <v>-</v>
      </c>
      <c r="CI6" s="21">
        <f t="shared" si="9"/>
        <v>176.37</v>
      </c>
      <c r="CJ6" s="21">
        <f t="shared" si="9"/>
        <v>173.17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56.72</v>
      </c>
      <c r="CU6" s="21">
        <f t="shared" si="10"/>
        <v>56.43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77.73</v>
      </c>
      <c r="DA6" s="21">
        <f t="shared" si="11"/>
        <v>78.760000000000005</v>
      </c>
      <c r="DB6" s="21">
        <f t="shared" si="11"/>
        <v>79.5</v>
      </c>
      <c r="DC6" s="21" t="str">
        <f t="shared" si="11"/>
        <v>-</v>
      </c>
      <c r="DD6" s="21" t="str">
        <f t="shared" si="11"/>
        <v>-</v>
      </c>
      <c r="DE6" s="21">
        <f t="shared" si="11"/>
        <v>90.72</v>
      </c>
      <c r="DF6" s="21">
        <f t="shared" si="11"/>
        <v>91.07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3.22</v>
      </c>
      <c r="DL6" s="21">
        <f t="shared" si="12"/>
        <v>6.4</v>
      </c>
      <c r="DM6" s="21">
        <f t="shared" si="12"/>
        <v>9.49</v>
      </c>
      <c r="DN6" s="21" t="str">
        <f t="shared" si="12"/>
        <v>-</v>
      </c>
      <c r="DO6" s="21" t="str">
        <f t="shared" si="12"/>
        <v>-</v>
      </c>
      <c r="DP6" s="21">
        <f t="shared" si="12"/>
        <v>20.78</v>
      </c>
      <c r="DQ6" s="21">
        <f t="shared" si="12"/>
        <v>23.54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>
        <f t="shared" si="13"/>
        <v>1</v>
      </c>
      <c r="DW6" s="21">
        <f t="shared" si="13"/>
        <v>0.95</v>
      </c>
      <c r="DX6" s="21">
        <f t="shared" si="13"/>
        <v>0.91</v>
      </c>
      <c r="DY6" s="21" t="str">
        <f t="shared" si="13"/>
        <v>-</v>
      </c>
      <c r="DZ6" s="21" t="str">
        <f t="shared" si="13"/>
        <v>-</v>
      </c>
      <c r="EA6" s="21">
        <f t="shared" si="13"/>
        <v>1.34</v>
      </c>
      <c r="EB6" s="21">
        <f t="shared" si="13"/>
        <v>1.5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>
        <f t="shared" si="14"/>
        <v>0.05</v>
      </c>
      <c r="EH6" s="21">
        <f t="shared" si="14"/>
        <v>0.06</v>
      </c>
      <c r="EI6" s="21">
        <f t="shared" si="14"/>
        <v>0.08</v>
      </c>
      <c r="EJ6" s="21" t="str">
        <f t="shared" si="14"/>
        <v>-</v>
      </c>
      <c r="EK6" s="21" t="str">
        <f t="shared" si="14"/>
        <v>-</v>
      </c>
      <c r="EL6" s="21">
        <f t="shared" si="14"/>
        <v>0.15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152188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52.21</v>
      </c>
      <c r="P7" s="24">
        <v>62.56</v>
      </c>
      <c r="Q7" s="24">
        <v>90.98</v>
      </c>
      <c r="R7" s="24">
        <v>2860</v>
      </c>
      <c r="S7" s="24">
        <v>47274</v>
      </c>
      <c r="T7" s="24">
        <v>351.91</v>
      </c>
      <c r="U7" s="24">
        <v>134.34</v>
      </c>
      <c r="V7" s="24">
        <v>29021</v>
      </c>
      <c r="W7" s="24">
        <v>8.4499999999999993</v>
      </c>
      <c r="X7" s="24">
        <v>3434.44</v>
      </c>
      <c r="Y7" s="24" t="s">
        <v>102</v>
      </c>
      <c r="Z7" s="24" t="s">
        <v>102</v>
      </c>
      <c r="AA7" s="24">
        <v>103.35</v>
      </c>
      <c r="AB7" s="24">
        <v>98.49</v>
      </c>
      <c r="AC7" s="24">
        <v>100.88</v>
      </c>
      <c r="AD7" s="24" t="s">
        <v>102</v>
      </c>
      <c r="AE7" s="24" t="s">
        <v>102</v>
      </c>
      <c r="AF7" s="24">
        <v>106.5</v>
      </c>
      <c r="AG7" s="24">
        <v>106.22</v>
      </c>
      <c r="AH7" s="24">
        <v>107.01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18.36</v>
      </c>
      <c r="AR7" s="24">
        <v>18.010000000000002</v>
      </c>
      <c r="AS7" s="24">
        <v>23.86</v>
      </c>
      <c r="AT7" s="24">
        <v>3.15</v>
      </c>
      <c r="AU7" s="24" t="s">
        <v>102</v>
      </c>
      <c r="AV7" s="24" t="s">
        <v>102</v>
      </c>
      <c r="AW7" s="24">
        <v>7.48</v>
      </c>
      <c r="AX7" s="24">
        <v>7.39</v>
      </c>
      <c r="AY7" s="24">
        <v>7.24</v>
      </c>
      <c r="AZ7" s="24" t="s">
        <v>102</v>
      </c>
      <c r="BA7" s="24" t="s">
        <v>102</v>
      </c>
      <c r="BB7" s="24">
        <v>55.6</v>
      </c>
      <c r="BC7" s="24">
        <v>59.4</v>
      </c>
      <c r="BD7" s="24">
        <v>68.27</v>
      </c>
      <c r="BE7" s="24">
        <v>73.44</v>
      </c>
      <c r="BF7" s="24" t="s">
        <v>102</v>
      </c>
      <c r="BG7" s="24" t="s">
        <v>102</v>
      </c>
      <c r="BH7" s="24">
        <v>3113.38</v>
      </c>
      <c r="BI7" s="24">
        <v>2983.76</v>
      </c>
      <c r="BJ7" s="24">
        <v>2887.18</v>
      </c>
      <c r="BK7" s="24" t="s">
        <v>102</v>
      </c>
      <c r="BL7" s="24" t="s">
        <v>102</v>
      </c>
      <c r="BM7" s="24">
        <v>789.08</v>
      </c>
      <c r="BN7" s="24">
        <v>747.84</v>
      </c>
      <c r="BO7" s="24">
        <v>804.98</v>
      </c>
      <c r="BP7" s="24">
        <v>652.82000000000005</v>
      </c>
      <c r="BQ7" s="24" t="s">
        <v>102</v>
      </c>
      <c r="BR7" s="24" t="s">
        <v>102</v>
      </c>
      <c r="BS7" s="24">
        <v>92.91</v>
      </c>
      <c r="BT7" s="24">
        <v>94.3</v>
      </c>
      <c r="BU7" s="24">
        <v>93.78</v>
      </c>
      <c r="BV7" s="24" t="s">
        <v>102</v>
      </c>
      <c r="BW7" s="24" t="s">
        <v>102</v>
      </c>
      <c r="BX7" s="24">
        <v>88.25</v>
      </c>
      <c r="BY7" s="24">
        <v>90.17</v>
      </c>
      <c r="BZ7" s="24">
        <v>88.71</v>
      </c>
      <c r="CA7" s="24">
        <v>97.61</v>
      </c>
      <c r="CB7" s="24" t="s">
        <v>102</v>
      </c>
      <c r="CC7" s="24" t="s">
        <v>102</v>
      </c>
      <c r="CD7" s="24">
        <v>150.97</v>
      </c>
      <c r="CE7" s="24">
        <v>150</v>
      </c>
      <c r="CF7" s="24">
        <v>150.25</v>
      </c>
      <c r="CG7" s="24" t="s">
        <v>102</v>
      </c>
      <c r="CH7" s="24" t="s">
        <v>102</v>
      </c>
      <c r="CI7" s="24">
        <v>176.37</v>
      </c>
      <c r="CJ7" s="24">
        <v>173.17</v>
      </c>
      <c r="CK7" s="24">
        <v>174.8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56.72</v>
      </c>
      <c r="CU7" s="24">
        <v>56.43</v>
      </c>
      <c r="CV7" s="24">
        <v>55.82</v>
      </c>
      <c r="CW7" s="24">
        <v>59.1</v>
      </c>
      <c r="CX7" s="24" t="s">
        <v>102</v>
      </c>
      <c r="CY7" s="24" t="s">
        <v>102</v>
      </c>
      <c r="CZ7" s="24">
        <v>77.73</v>
      </c>
      <c r="DA7" s="24">
        <v>78.760000000000005</v>
      </c>
      <c r="DB7" s="24">
        <v>79.5</v>
      </c>
      <c r="DC7" s="24" t="s">
        <v>102</v>
      </c>
      <c r="DD7" s="24" t="s">
        <v>102</v>
      </c>
      <c r="DE7" s="24">
        <v>90.72</v>
      </c>
      <c r="DF7" s="24">
        <v>91.07</v>
      </c>
      <c r="DG7" s="24">
        <v>90.67</v>
      </c>
      <c r="DH7" s="24">
        <v>95.82</v>
      </c>
      <c r="DI7" s="24" t="s">
        <v>102</v>
      </c>
      <c r="DJ7" s="24" t="s">
        <v>102</v>
      </c>
      <c r="DK7" s="24">
        <v>3.22</v>
      </c>
      <c r="DL7" s="24">
        <v>6.4</v>
      </c>
      <c r="DM7" s="24">
        <v>9.49</v>
      </c>
      <c r="DN7" s="24" t="s">
        <v>102</v>
      </c>
      <c r="DO7" s="24" t="s">
        <v>102</v>
      </c>
      <c r="DP7" s="24">
        <v>20.78</v>
      </c>
      <c r="DQ7" s="24">
        <v>23.54</v>
      </c>
      <c r="DR7" s="24">
        <v>25.86</v>
      </c>
      <c r="DS7" s="24">
        <v>39.74</v>
      </c>
      <c r="DT7" s="24" t="s">
        <v>102</v>
      </c>
      <c r="DU7" s="24" t="s">
        <v>102</v>
      </c>
      <c r="DV7" s="24">
        <v>1</v>
      </c>
      <c r="DW7" s="24">
        <v>0.95</v>
      </c>
      <c r="DX7" s="24">
        <v>0.91</v>
      </c>
      <c r="DY7" s="24" t="s">
        <v>102</v>
      </c>
      <c r="DZ7" s="24" t="s">
        <v>102</v>
      </c>
      <c r="EA7" s="24">
        <v>1.34</v>
      </c>
      <c r="EB7" s="24">
        <v>1.5</v>
      </c>
      <c r="EC7" s="24">
        <v>1.4</v>
      </c>
      <c r="ED7" s="24">
        <v>7.62</v>
      </c>
      <c r="EE7" s="24" t="s">
        <v>102</v>
      </c>
      <c r="EF7" s="24" t="s">
        <v>102</v>
      </c>
      <c r="EG7" s="24">
        <v>0.05</v>
      </c>
      <c r="EH7" s="24">
        <v>0.06</v>
      </c>
      <c r="EI7" s="24">
        <v>0.08</v>
      </c>
      <c r="EJ7" s="24" t="s">
        <v>102</v>
      </c>
      <c r="EK7" s="24" t="s">
        <v>102</v>
      </c>
      <c r="EL7" s="24">
        <v>0.15</v>
      </c>
      <c r="EM7" s="24">
        <v>0.15</v>
      </c>
      <c r="EN7" s="24">
        <v>0.12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JWS23163</cp:lastModifiedBy>
  <cp:lastPrinted>2024-01-26T02:36:16Z</cp:lastPrinted>
  <dcterms:created xsi:type="dcterms:W3CDTF">2023-12-12T00:45:57Z</dcterms:created>
  <dcterms:modified xsi:type="dcterms:W3CDTF">2024-03-11T05:23:29Z</dcterms:modified>
  <cp:category/>
</cp:coreProperties>
</file>