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dcs15218ux.local\fs\Share\1030_財政課\☆財務係\⑪地方公会計（財務書類4表）\R6\（6.9.20〆）【財政担当】令和４年度財政状況資料集の作成（２回目）について\【財政状況資料集】_152188_五泉市_2022\"/>
    </mc:Choice>
  </mc:AlternateContent>
  <xr:revisionPtr revIDLastSave="0" documentId="13_ncr:1_{5377A3EE-272C-44FA-8BF0-261D7D456DDA}" xr6:coauthVersionLast="36" xr6:coauthVersionMax="36" xr10:uidLastSave="{00000000-0000-0000-0000-000000000000}"/>
  <bookViews>
    <workbookView xWindow="0" yWindow="0" windowWidth="20490" windowHeight="7635" tabRatio="879"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C35" i="7" s="1"/>
  <c r="DG34" i="7"/>
  <c r="CQ34" i="7"/>
  <c r="CO34" i="7"/>
  <c r="BY34" i="7"/>
  <c r="BE34" i="7"/>
  <c r="AO34" i="7"/>
  <c r="W34" i="7"/>
  <c r="U34" i="7" s="1"/>
  <c r="E34" i="7"/>
  <c r="C34" i="7" s="1"/>
  <c r="U35" i="7" l="1"/>
  <c r="AM34" i="7"/>
  <c r="U36" i="7"/>
  <c r="BW34" i="7" l="1"/>
  <c r="BW35" i="7" s="1"/>
  <c r="BW36" i="7" s="1"/>
  <c r="BW37" i="7" s="1"/>
  <c r="BW38" i="7" s="1"/>
  <c r="BW39" i="7" s="1"/>
  <c r="BW40" i="7" s="1"/>
  <c r="BW41" i="7" s="1"/>
  <c r="BW42" i="7" s="1"/>
  <c r="BW43" i="7" s="1"/>
  <c r="AM35" i="7"/>
</calcChain>
</file>

<file path=xl/sharedStrings.xml><?xml version="1.0" encoding="utf-8"?>
<sst xmlns="http://schemas.openxmlformats.org/spreadsheetml/2006/main" count="1010" uniqueCount="550">
  <si>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</si>
  <si>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</si>
  <si>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</si>
  <si>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</si>
  <si>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</si>
  <si>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</si>
  <si>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</si>
  <si>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</si>
  <si>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</si>
  <si>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</si>
  <si>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</si>
  <si>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</si>
  <si>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</si>
  <si>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</si>
  <si>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</si>
  <si>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</si>
  <si>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</si>
  <si>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</si>
  <si>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</si>
  <si>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</si>
  <si>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</si>
  <si>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</si>
  <si>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</si>
  <si>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</si>
  <si>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</si>
  <si>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</si>
  <si>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</si>
  <si>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</si>
  <si>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</si>
  <si>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</si>
  <si>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</si>
  <si>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</si>
  <si>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</si>
  <si>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</si>
  <si>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</si>
  <si>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</si>
  <si>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</si>
  <si>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</si>
  <si>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</si>
  <si>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</si>
  <si>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</si>
  <si>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</si>
  <si>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</si>
  <si>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</si>
  <si>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</si>
  <si>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</si>
  <si>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</si>
  <si>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</si>
  <si>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</si>
  <si>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</si>
  <si>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</si>
  <si>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</si>
  <si>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</si>
  <si>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</si>
  <si>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</si>
  <si>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</si>
  <si>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</si>
  <si>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</si>
  <si>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</si>
  <si>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</si>
  <si>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</si>
  <si>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</si>
  <si>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</si>
  <si>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</si>
  <si>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</si>
  <si>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</si>
  <si>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</si>
  <si>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</si>
  <si>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</si>
  <si>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</si>
  <si>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</si>
  <si>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</si>
  <si>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</si>
  <si>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</si>
  <si>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</si>
  <si>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</si>
  <si>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</si>
  <si>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</si>
  <si>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</si>
  <si>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</si>
  <si>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</si>
  <si>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</si>
  <si>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</si>
  <si>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</si>
  <si>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</si>
  <si>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</si>
  <si>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</si>
  <si>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</si>
  <si>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</si>
  <si>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</si>
  <si>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</si>
  <si>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</si>
  <si>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</si>
  <si>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</si>
  <si>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</si>
  <si>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</si>
  <si>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</si>
  <si>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</si>
  <si>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</si>
  <si>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</si>
  <si>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</si>
  <si>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</si>
  <si>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</si>
  <si>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</si>
  <si>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</si>
  <si>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</si>
  <si>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</si>
  <si>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</si>
  <si>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</si>
  <si>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</si>
  <si>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</si>
  <si>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</si>
  <si>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</si>
  <si>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</si>
  <si>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</si>
  <si>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</si>
  <si>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</si>
  <si>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</si>
  <si>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</si>
  <si>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</si>
  <si>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</si>
  <si>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</si>
  <si>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</si>
  <si>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</si>
  <si>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</si>
  <si>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</si>
  <si>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</si>
  <si>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</si>
  <si>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</si>
  <si>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</si>
  <si>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</si>
  <si>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</si>
  <si>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</si>
  <si>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</si>
  <si>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</si>
  <si>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</si>
  <si>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</si>
  <si>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</si>
  <si>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</si>
  <si>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</si>
  <si>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</si>
  <si>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</si>
  <si>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</si>
  <si>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</si>
  <si>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</si>
  <si>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新潟県五泉市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</si>
  <si>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</si>
  <si>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</si>
  <si>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</si>
  <si>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</si>
  <si>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</si>
  <si>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</si>
  <si>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</si>
  <si>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</si>
  <si>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</si>
  <si>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</si>
  <si>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</si>
  <si>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</si>
  <si>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</si>
  <si>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</si>
  <si>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</si>
  <si>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</si>
  <si>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</si>
  <si>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</si>
  <si>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</si>
  <si>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</si>
  <si>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</si>
  <si>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</si>
  <si>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</si>
  <si>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</si>
  <si>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</si>
  <si>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</si>
  <si>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</si>
  <si>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</si>
  <si>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</si>
  <si>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</si>
  <si>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</si>
  <si>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</si>
  <si>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</si>
  <si>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</si>
  <si>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</si>
  <si>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</si>
  <si>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</si>
  <si>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</si>
  <si>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</si>
  <si>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</si>
  <si>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</si>
  <si>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</si>
  <si>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</si>
  <si>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</si>
  <si>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</si>
  <si>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</si>
  <si>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</si>
  <si>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</si>
  <si>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</si>
  <si>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</si>
  <si>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</si>
  <si>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</si>
  <si>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</si>
  <si>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</si>
  <si>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</si>
  <si>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</si>
  <si>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</si>
  <si>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</si>
  <si>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</si>
  <si>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</si>
  <si>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</si>
  <si>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</si>
  <si>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</si>
  <si>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</si>
  <si>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</si>
  <si>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</si>
  <si>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</si>
  <si>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</si>
  <si>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</si>
  <si>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</si>
  <si>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</si>
  <si>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</si>
  <si>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</si>
  <si>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</si>
  <si>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</si>
  <si>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</si>
  <si>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</si>
  <si>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</si>
  <si>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</si>
  <si>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</si>
  <si>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</si>
  <si>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</si>
  <si>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</si>
  <si>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</si>
  <si>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</si>
  <si>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</si>
  <si>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</si>
  <si>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</si>
  <si>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</si>
  <si>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</si>
  <si>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</si>
  <si>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</si>
  <si>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</si>
  <si>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</si>
  <si>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</si>
  <si>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</si>
  <si>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</si>
  <si>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</si>
  <si>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</si>
  <si>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</si>
  <si>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</si>
  <si>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</si>
  <si>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</si>
  <si>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</si>
  <si>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</si>
  <si>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</si>
  <si>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</si>
  <si>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</si>
  <si>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</si>
  <si>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</si>
  <si>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</si>
  <si>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</si>
  <si>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</si>
  <si>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</si>
  <si>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</si>
  <si>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</si>
  <si>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</si>
  <si>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</si>
  <si>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</si>
  <si>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</si>
  <si>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</si>
  <si>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</si>
  <si>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</si>
  <si>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</si>
  <si>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</si>
  <si>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</si>
  <si>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</si>
  <si>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</si>
  <si>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</si>
  <si>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</si>
  <si>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</si>
  <si>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</si>
  <si>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</si>
  <si>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</si>
  <si>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</si>
  <si>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</si>
  <si>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</si>
  <si>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</si>
  <si>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</si>
  <si>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</si>
  <si>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</si>
  <si>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</si>
  <si>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</si>
  <si>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</si>
  <si>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</si>
  <si>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</si>
  <si>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</si>
  <si>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</si>
  <si>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</si>
  <si>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</si>
  <si>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</si>
  <si>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新潟県五泉市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</si>
  <si>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</si>
  <si>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</si>
  <si>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</si>
  <si>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</si>
  <si>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</si>
  <si>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</si>
  <si>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</si>
  <si>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</si>
  <si>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</si>
  <si>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</si>
  <si>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</si>
  <si>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</si>
  <si>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</si>
  <si>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</si>
  <si>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</si>
  <si>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</si>
  <si>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</si>
  <si>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</si>
  <si>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</si>
  <si>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</si>
  <si>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</si>
  <si>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</si>
  <si>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</si>
  <si>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</si>
  <si>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</si>
  <si>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</si>
  <si>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</si>
  <si>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</si>
  <si>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</si>
  <si>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</si>
  <si>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</si>
  <si>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</si>
  <si>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</si>
  <si>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</si>
  <si>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</si>
  <si>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</si>
  <si>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</si>
  <si>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水道事業会計</t>
    <phoneticPr fontId="5"/>
  </si>
  <si>
    <t>法適用企業</t>
  </si>
  <si>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</si>
  <si>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</si>
  <si>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</si>
  <si>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</si>
  <si>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</si>
  <si>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</si>
  <si>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</si>
  <si>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</si>
  <si>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</si>
  <si>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</si>
  <si>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</si>
  <si>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</si>
  <si>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</si>
  <si>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</si>
  <si>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</si>
  <si>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</si>
  <si>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</si>
  <si>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</si>
  <si>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</si>
  <si>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</si>
  <si>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</si>
  <si>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</si>
  <si>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</si>
  <si>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</si>
  <si>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</si>
  <si>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</si>
  <si>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</si>
  <si>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</si>
  <si>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</si>
  <si>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</si>
  <si>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</si>
  <si>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</si>
  <si>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</si>
  <si>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</si>
  <si>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</si>
  <si>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</si>
  <si>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</si>
  <si>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</si>
  <si>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</si>
  <si>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</si>
  <si>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</si>
  <si>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</si>
  <si>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</si>
  <si>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</si>
  <si>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</si>
  <si>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</si>
  <si>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</si>
  <si>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</si>
  <si>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</si>
  <si>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</si>
  <si>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</si>
  <si>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</si>
  <si>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</si>
  <si>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</si>
  <si>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</si>
  <si>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</si>
  <si>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</si>
  <si>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</si>
  <si>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</si>
  <si>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</si>
  <si>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</si>
  <si>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</si>
  <si>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</si>
  <si>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</si>
  <si>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</si>
  <si>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</si>
  <si>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</si>
  <si>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</si>
  <si>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</si>
  <si>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</si>
  <si>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</si>
  <si>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</si>
  <si>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</si>
  <si>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</si>
  <si>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</si>
  <si>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</si>
  <si>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</si>
  <si>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</si>
  <si>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</si>
  <si>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</si>
  <si>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</si>
  <si>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</si>
  <si>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</si>
  <si>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</si>
  <si>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</si>
  <si>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</si>
  <si>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</si>
  <si>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</si>
  <si>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</si>
  <si>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</si>
  <si>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</si>
  <si>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</si>
  <si>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</si>
  <si>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</si>
  <si>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</si>
  <si>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</si>
  <si>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</si>
  <si>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</si>
  <si>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</si>
  <si>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</si>
  <si>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</si>
  <si>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</si>
  <si>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</si>
  <si>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</si>
  <si>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</si>
  <si>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</si>
  <si>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</si>
  <si>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</si>
  <si>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</si>
  <si>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</si>
  <si>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</si>
  <si>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</si>
  <si>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</si>
  <si>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</si>
  <si>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</si>
  <si>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</si>
  <si>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</si>
  <si>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</si>
  <si>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</si>
  <si>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</si>
  <si>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</si>
  <si>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</si>
  <si>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</si>
  <si>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</si>
  <si>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</si>
  <si>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</si>
  <si>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</si>
  <si>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</si>
  <si>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</si>
  <si>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</si>
  <si>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</si>
  <si>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</si>
  <si>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</si>
  <si>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</si>
  <si>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</si>
  <si>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</si>
  <si>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</si>
  <si>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</si>
  <si>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</si>
  <si>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</si>
  <si>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</si>
  <si>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</si>
  <si>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</si>
  <si>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</si>
  <si>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</si>
  <si>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</si>
  <si>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</si>
  <si>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1.62</t>
  </si>
  <si>
    <t>会計</t>
    <rPh sb="0" eb="2">
      <t>カイケイ</t>
    </rPh>
    <phoneticPr fontId="5"/>
  </si>
  <si>
    <t>水道事業会計</t>
  </si>
  <si>
    <t>一般会計</t>
  </si>
  <si>
    <t>介護保険特別会計</t>
  </si>
  <si>
    <t>国民健康保険特別会計</t>
  </si>
  <si>
    <t>後期高齢者医療特別会計</t>
  </si>
  <si>
    <t>下水道事業会計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</si>
  <si>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</si>
  <si>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</si>
  <si>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</si>
  <si>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</si>
  <si>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</si>
  <si>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</si>
  <si>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</si>
  <si>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</si>
  <si>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</si>
  <si>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</si>
  <si>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</si>
  <si>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</si>
  <si>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</si>
  <si>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</si>
  <si>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</si>
  <si>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</si>
  <si>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</si>
  <si>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</si>
  <si>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</si>
  <si>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</si>
  <si>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</si>
  <si>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</si>
  <si>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</si>
  <si>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</si>
  <si>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</si>
  <si>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</si>
  <si>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</si>
  <si>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</si>
  <si>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</si>
  <si>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</si>
  <si>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</si>
  <si>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</si>
  <si>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</si>
  <si>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</si>
  <si>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</si>
  <si>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</si>
  <si>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</si>
  <si>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</si>
  <si>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</si>
  <si>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</si>
  <si>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</si>
  <si>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</si>
  <si>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</si>
  <si>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</si>
  <si>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</si>
  <si>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</si>
  <si>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</si>
  <si>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</si>
  <si>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</si>
  <si>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</si>
  <si>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</si>
  <si>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2"/>
  </si>
  <si>
    <t>地域福祉基金</t>
    <rPh sb="0" eb="2">
      <t>チイキ</t>
    </rPh>
    <rPh sb="2" eb="4">
      <t>フクシ</t>
    </rPh>
    <rPh sb="4" eb="6">
      <t>キキン</t>
    </rPh>
    <phoneticPr fontId="2"/>
  </si>
  <si>
    <t>交通安全対策基金</t>
    <rPh sb="0" eb="2">
      <t>コウツウ</t>
    </rPh>
    <rPh sb="2" eb="4">
      <t>アンゼン</t>
    </rPh>
    <rPh sb="4" eb="6">
      <t>タイサク</t>
    </rPh>
    <rPh sb="6" eb="8">
      <t>キキン</t>
    </rPh>
    <phoneticPr fontId="2"/>
  </si>
  <si>
    <t>社会福祉基金</t>
    <rPh sb="0" eb="2">
      <t>シャカイ</t>
    </rPh>
    <rPh sb="2" eb="4">
      <t>フクシ</t>
    </rPh>
    <rPh sb="4" eb="6">
      <t>キキン</t>
    </rPh>
    <phoneticPr fontId="2"/>
  </si>
  <si>
    <t>基金残高合計</t>
    <rPh sb="0" eb="2">
      <t>キキン</t>
    </rPh>
    <rPh sb="2" eb="4">
      <t>ザンダカ</t>
    </rPh>
    <rPh sb="4" eb="6">
      <t>ゴウケイ</t>
    </rPh>
    <phoneticPr fontId="5"/>
  </si>
  <si>
    <t>　将来負担比率は、前年度に比べ低下したものの、類似団体平均値を上回っている。実質公債費比率も減少傾向にあり、これは類似団体平均値を下回っている。
　今後は、廃棄物中間処理施設の建設に係る地方債残高が増加し令和6年度にピークを迎え、令和7年度から償還が始まることから、将来負担比率、実質公債費比率ともに増加していくことが見込まれる。交付税算入率の高い地方債を借り入れるなど、これまで以上に公債費の適正化に取り組んでいく必要がある。</t>
    <rPh sb="1" eb="3">
      <t>ショウライ</t>
    </rPh>
    <rPh sb="3" eb="5">
      <t>フタン</t>
    </rPh>
    <rPh sb="5" eb="7">
      <t>ヒリツ</t>
    </rPh>
    <rPh sb="9" eb="12">
      <t>ゼンネンド</t>
    </rPh>
    <rPh sb="13" eb="14">
      <t>クラ</t>
    </rPh>
    <rPh sb="15" eb="17">
      <t>テイカ</t>
    </rPh>
    <rPh sb="23" eb="25">
      <t>ルイジ</t>
    </rPh>
    <rPh sb="25" eb="27">
      <t>ダンタイ</t>
    </rPh>
    <rPh sb="27" eb="29">
      <t>ヘイキン</t>
    </rPh>
    <rPh sb="29" eb="30">
      <t>チ</t>
    </rPh>
    <rPh sb="31" eb="33">
      <t>ウワマワ</t>
    </rPh>
    <rPh sb="38" eb="40">
      <t>ジッシツ</t>
    </rPh>
    <rPh sb="40" eb="43">
      <t>コウサイヒ</t>
    </rPh>
    <rPh sb="43" eb="45">
      <t>ヒリツ</t>
    </rPh>
    <rPh sb="46" eb="48">
      <t>ゲンショウ</t>
    </rPh>
    <rPh sb="48" eb="50">
      <t>ケイコウ</t>
    </rPh>
    <rPh sb="57" eb="64">
      <t>ルイジダンタイヘイキンチ</t>
    </rPh>
    <rPh sb="65" eb="67">
      <t>シタマワ</t>
    </rPh>
    <rPh sb="102" eb="104">
      <t>レイワ</t>
    </rPh>
    <rPh sb="105" eb="107">
      <t>ネンド</t>
    </rPh>
    <rPh sb="112" eb="113">
      <t>ムカ</t>
    </rPh>
    <rPh sb="115" eb="117">
      <t>レイワ</t>
    </rPh>
    <rPh sb="118" eb="120">
      <t>ネンド</t>
    </rPh>
    <rPh sb="122" eb="124">
      <t>ショウカン</t>
    </rPh>
    <rPh sb="125" eb="126">
      <t>ハジ</t>
    </rPh>
    <rPh sb="133" eb="135">
      <t>ショウライ</t>
    </rPh>
    <rPh sb="135" eb="137">
      <t>フタン</t>
    </rPh>
    <rPh sb="137" eb="139">
      <t>ヒリツ</t>
    </rPh>
    <rPh sb="140" eb="142">
      <t>ジッシツ</t>
    </rPh>
    <rPh sb="142" eb="145">
      <t>コウサイヒ</t>
    </rPh>
    <rPh sb="145" eb="147">
      <t>ヒリツ</t>
    </rPh>
    <rPh sb="150" eb="152">
      <t>ゾウカ</t>
    </rPh>
    <rPh sb="159" eb="161">
      <t>ミコ</t>
    </rPh>
    <rPh sb="165" eb="170">
      <t>コウフゼイサンニュウ</t>
    </rPh>
    <rPh sb="170" eb="171">
      <t>リツ</t>
    </rPh>
    <rPh sb="172" eb="173">
      <t>タカ</t>
    </rPh>
    <rPh sb="174" eb="177">
      <t>チホウサイ</t>
    </rPh>
    <rPh sb="178" eb="179">
      <t>カ</t>
    </rPh>
    <rPh sb="180" eb="181">
      <t>イ</t>
    </rPh>
    <rPh sb="190" eb="192">
      <t>イジョウ</t>
    </rPh>
    <rPh sb="193" eb="196">
      <t>コウサイヒ</t>
    </rPh>
    <rPh sb="197" eb="200">
      <t>テキセイカ</t>
    </rPh>
    <rPh sb="201" eb="202">
      <t>ト</t>
    </rPh>
    <rPh sb="203" eb="204">
      <t>ク</t>
    </rPh>
    <rPh sb="208" eb="210">
      <t>ヒツヨウ</t>
    </rPh>
    <phoneticPr fontId="2"/>
  </si>
  <si>
    <t>　将来負担比率が前年度に比べ16.6ポイント減少したものの、類似団体と比較して高い水準となっている。今後は、廃棄物中間処理施設の建設に係る地方債残高が増加することから、将来負担比率の増加が見込まれる。交付税算入率の高い地方債を借り入れるなど、将来負担比率の増加の抑制に努める。
　有形固定資産減価償却率については、「五泉市公共施設等総合管理計画」及び「五泉市個別施設計画」に基づき、公共施設の大規模改修等を計画的に行い、施設の長寿命化を図るとともに、利用見込みの少ない施設については、統廃合も含め検討していく必要がある。</t>
    <rPh sb="1" eb="3">
      <t>ショウライ</t>
    </rPh>
    <rPh sb="3" eb="5">
      <t>フタン</t>
    </rPh>
    <rPh sb="5" eb="7">
      <t>ヒリツ</t>
    </rPh>
    <rPh sb="8" eb="11">
      <t>ゼンネンド</t>
    </rPh>
    <rPh sb="12" eb="13">
      <t>クラ</t>
    </rPh>
    <rPh sb="22" eb="24">
      <t>ゲンショウ</t>
    </rPh>
    <rPh sb="30" eb="32">
      <t>ルイジ</t>
    </rPh>
    <rPh sb="32" eb="34">
      <t>ダンタイ</t>
    </rPh>
    <rPh sb="35" eb="37">
      <t>ヒカク</t>
    </rPh>
    <rPh sb="39" eb="40">
      <t>タカ</t>
    </rPh>
    <rPh sb="41" eb="43">
      <t>スイジュン</t>
    </rPh>
    <rPh sb="50" eb="52">
      <t>コンゴ</t>
    </rPh>
    <rPh sb="54" eb="57">
      <t>ハイキブツ</t>
    </rPh>
    <rPh sb="57" eb="59">
      <t>チュウカン</t>
    </rPh>
    <rPh sb="59" eb="61">
      <t>ショリ</t>
    </rPh>
    <rPh sb="61" eb="63">
      <t>シセツ</t>
    </rPh>
    <rPh sb="64" eb="66">
      <t>ケンセツ</t>
    </rPh>
    <rPh sb="67" eb="68">
      <t>カカ</t>
    </rPh>
    <rPh sb="69" eb="72">
      <t>チホウサイ</t>
    </rPh>
    <rPh sb="72" eb="74">
      <t>ザンダカ</t>
    </rPh>
    <rPh sb="75" eb="77">
      <t>ゾウカ</t>
    </rPh>
    <rPh sb="84" eb="86">
      <t>ショウライ</t>
    </rPh>
    <rPh sb="86" eb="88">
      <t>フタン</t>
    </rPh>
    <rPh sb="88" eb="90">
      <t>ヒリツ</t>
    </rPh>
    <rPh sb="91" eb="93">
      <t>ゾウカ</t>
    </rPh>
    <rPh sb="94" eb="96">
      <t>ミコ</t>
    </rPh>
    <rPh sb="100" eb="103">
      <t>コウフゼイ</t>
    </rPh>
    <rPh sb="103" eb="105">
      <t>サンニュウ</t>
    </rPh>
    <rPh sb="105" eb="106">
      <t>リツ</t>
    </rPh>
    <rPh sb="107" eb="108">
      <t>タカ</t>
    </rPh>
    <rPh sb="109" eb="112">
      <t>チホウサイ</t>
    </rPh>
    <rPh sb="113" eb="114">
      <t>カ</t>
    </rPh>
    <rPh sb="115" eb="116">
      <t>イ</t>
    </rPh>
    <rPh sb="121" eb="123">
      <t>ショウライ</t>
    </rPh>
    <rPh sb="123" eb="125">
      <t>フタン</t>
    </rPh>
    <rPh sb="125" eb="127">
      <t>ヒリツ</t>
    </rPh>
    <rPh sb="128" eb="130">
      <t>ゾウカ</t>
    </rPh>
    <rPh sb="131" eb="133">
      <t>ヨクセイ</t>
    </rPh>
    <rPh sb="134" eb="135">
      <t>ツト</t>
    </rPh>
    <rPh sb="140" eb="142">
      <t>ユウケイ</t>
    </rPh>
    <rPh sb="142" eb="144">
      <t>コテイ</t>
    </rPh>
    <rPh sb="144" eb="146">
      <t>シサン</t>
    </rPh>
    <rPh sb="146" eb="148">
      <t>ゲンカ</t>
    </rPh>
    <rPh sb="148" eb="150">
      <t>ショウキャク</t>
    </rPh>
    <rPh sb="150" eb="151">
      <t>リツ</t>
    </rPh>
    <rPh sb="165" eb="16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</si>
</sst>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91EE296A-D766-4C77-A686-D288645FF491}"/>
    <cellStyle name="標準 2 3" xfId="10" xr:uid="{F217C06F-8FDC-4D7D-B8FA-940D92E379A7}"/>
    <cellStyle name="標準 3" xfId="11" xr:uid="{7A84D57F-913A-4998-9F84-92DAD1BA53E9}"/>
    <cellStyle name="標準 4" xfId="20" xr:uid="{6D60C967-3A03-4006-9949-8009395A36F6}"/>
    <cellStyle name="標準 4_APAHO401600" xfId="16" xr:uid="{5DF18265-B68F-4379-815D-BF66EA216B85}"/>
    <cellStyle name="標準 4_APAHO4019001" xfId="19" xr:uid="{671E8806-2E10-40AC-8198-0F32DEEEBFAB}"/>
    <cellStyle name="標準 4_ZJ08_022012_青森市_2010" xfId="18" xr:uid="{E52C4A29-5CCC-4256-A72D-FF821DB8C415}"/>
    <cellStyle name="標準 6" xfId="7" xr:uid="{41FDD27F-6870-45C9-BAA0-64BFABAFACDB}"/>
    <cellStyle name="標準 6_APAHO401000" xfId="9" xr:uid="{F8164F6C-6BE8-4832-9F64-8CEB84D3C872}"/>
    <cellStyle name="標準 6_APAHO401200_O-JJ1016-001-3_財政状況資料集(決算状況カード(各会計・関係団体))(Rev2)2" xfId="15" xr:uid="{229C32A4-145F-48AC-8D2E-45E179D36D7E}"/>
    <cellStyle name="標準 6_APAHO402200_O-JJ1016-001-3_財政状況資料集(決算状況カード(各会計・関係団体))(Rev2)2" xfId="12" xr:uid="{D394E466-44CC-4374-95BA-78FDF599AF4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CEC58CB-09DE-405A-93E8-FD4A078D132E}"/>
    <cellStyle name="標準_O-JJ0722-001-3_決算状況カード(各会計・関係団体)_O-JJ1016-001-3_財政状況資料集(決算状況カード(各会計・関係団体))(Rev2)2" xfId="14" xr:uid="{50484441-0A69-4190-BABB-B33BAF92D9BB}"/>
    <cellStyle name="標準_O-JJ0722-001-8_連結実質赤字比率に係る赤字・黒字の構成分析" xfId="17" xr:uid="{0E4E3397-457E-45E0-BC3D-E92BDE23BE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6F44-4409-82C0-1937BCD34BE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73629</c:v>
                </c:pt>
                <c:pt idx="1">
                  <c:v>71701</c:v>
                </c:pt>
                <c:pt idx="2">
                  <c:v>80828</c:v>
                </c:pt>
                <c:pt idx="3">
                  <c:v>45803</c:v>
                </c:pt>
                <c:pt idx="4">
                  <c:v>41400</c:v>
                </c:pt>
              </c:numCache>
            </c:numRef>
          </c:val>
          <c:smooth val="0"/>
          <c:extLst>
            <c:ext xmlns:c16="http://schemas.microsoft.com/office/drawing/2014/chart" uri="{C3380CC4-5D6E-409C-BE32-E72D297353CC}">
              <c16:uniqueId val="{00000001-6F44-4409-82C0-1937BCD34B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3.87</c:v>
                </c:pt>
                <c:pt idx="1">
                  <c:v>5.37</c:v>
                </c:pt>
                <c:pt idx="2">
                  <c:v>6.01</c:v>
                </c:pt>
                <c:pt idx="3">
                  <c:v>6.66</c:v>
                </c:pt>
                <c:pt idx="4">
                  <c:v>7.45</c:v>
                </c:pt>
              </c:numCache>
            </c:numRef>
          </c:val>
          <c:extLst>
            <c:ext xmlns:c16="http://schemas.microsoft.com/office/drawing/2014/chart" uri="{C3380CC4-5D6E-409C-BE32-E72D297353CC}">
              <c16:uniqueId val="{00000000-2273-42BC-B6B2-628221C8957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19.329999999999998</c:v>
                </c:pt>
                <c:pt idx="1">
                  <c:v>19.5</c:v>
                </c:pt>
                <c:pt idx="2">
                  <c:v>21.41</c:v>
                </c:pt>
                <c:pt idx="3">
                  <c:v>25.94</c:v>
                </c:pt>
                <c:pt idx="4">
                  <c:v>30.5</c:v>
                </c:pt>
              </c:numCache>
            </c:numRef>
          </c:val>
          <c:extLst>
            <c:ext xmlns:c16="http://schemas.microsoft.com/office/drawing/2014/chart" uri="{C3380CC4-5D6E-409C-BE32-E72D297353CC}">
              <c16:uniqueId val="{00000001-2273-42BC-B6B2-628221C895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-1.62</c:v>
                </c:pt>
                <c:pt idx="1">
                  <c:v>1.46</c:v>
                </c:pt>
                <c:pt idx="2">
                  <c:v>3.42</c:v>
                </c:pt>
                <c:pt idx="3">
                  <c:v>6.13</c:v>
                </c:pt>
                <c:pt idx="4">
                  <c:v>3.98</c:v>
                </c:pt>
              </c:numCache>
            </c:numRef>
          </c:val>
          <c:smooth val="0"/>
          <c:extLst>
            <c:ext xmlns:c16="http://schemas.microsoft.com/office/drawing/2014/chart" uri="{C3380CC4-5D6E-409C-BE32-E72D297353CC}">
              <c16:uniqueId val="{00000002-2273-42BC-B6B2-628221C895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0.43</c:v>
                </c:pt>
                <c:pt idx="4">
                  <c:v>0</c:v>
                </c:pt>
                <c:pt idx="5">
                  <c:v>0</c:v>
                </c:pt>
                <c:pt idx="6">
                  <c:v>0</c:v>
                </c:pt>
                <c:pt idx="7">
                  <c:v>0</c:v>
                </c:pt>
                <c:pt idx="8">
                  <c:v>0</c:v>
                </c:pt>
                <c:pt idx="9">
                  <c:v>0</c:v>
                </c:pt>
              </c:numCache>
            </c:numRef>
          </c:val>
          <c:extLst>
            <c:ext xmlns:c16="http://schemas.microsoft.com/office/drawing/2014/chart" uri="{C3380CC4-5D6E-409C-BE32-E72D297353CC}">
              <c16:uniqueId val="{00000000-53C2-4F46-A631-F8CD8B09CF6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C2-4F46-A631-F8CD8B09CF6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C2-4F46-A631-F8CD8B09CF64}"/>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3C2-4F46-A631-F8CD8B09CF64}"/>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#N/A</c:v>
                </c:pt>
                <c:pt idx="5">
                  <c:v>0.23</c:v>
                </c:pt>
                <c:pt idx="6">
                  <c:v>#N/A</c:v>
                </c:pt>
                <c:pt idx="7">
                  <c:v>0.19</c:v>
                </c:pt>
                <c:pt idx="8">
                  <c:v>#N/A</c:v>
                </c:pt>
                <c:pt idx="9">
                  <c:v>0.09</c:v>
                </c:pt>
              </c:numCache>
            </c:numRef>
          </c:val>
          <c:extLst>
            <c:ext xmlns:c16="http://schemas.microsoft.com/office/drawing/2014/chart" uri="{C3380CC4-5D6E-409C-BE32-E72D297353CC}">
              <c16:uniqueId val="{00000004-53C2-4F46-A631-F8CD8B09CF64}"/>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0.09</c:v>
                </c:pt>
                <c:pt idx="2">
                  <c:v>#N/A</c:v>
                </c:pt>
                <c:pt idx="3">
                  <c:v>0.09</c:v>
                </c:pt>
                <c:pt idx="4">
                  <c:v>#N/A</c:v>
                </c:pt>
                <c:pt idx="5">
                  <c:v>0.1</c:v>
                </c:pt>
                <c:pt idx="6">
                  <c:v>#N/A</c:v>
                </c:pt>
                <c:pt idx="7">
                  <c:v>0.09</c:v>
                </c:pt>
                <c:pt idx="8">
                  <c:v>#N/A</c:v>
                </c:pt>
                <c:pt idx="9">
                  <c:v>0.1</c:v>
                </c:pt>
              </c:numCache>
            </c:numRef>
          </c:val>
          <c:extLst>
            <c:ext xmlns:c16="http://schemas.microsoft.com/office/drawing/2014/chart" uri="{C3380CC4-5D6E-409C-BE32-E72D297353CC}">
              <c16:uniqueId val="{00000005-53C2-4F46-A631-F8CD8B09CF64}"/>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2.58</c:v>
                </c:pt>
                <c:pt idx="2">
                  <c:v>#N/A</c:v>
                </c:pt>
                <c:pt idx="3">
                  <c:v>0.87</c:v>
                </c:pt>
                <c:pt idx="4">
                  <c:v>#N/A</c:v>
                </c:pt>
                <c:pt idx="5">
                  <c:v>0.53</c:v>
                </c:pt>
                <c:pt idx="6">
                  <c:v>#N/A</c:v>
                </c:pt>
                <c:pt idx="7">
                  <c:v>0.39</c:v>
                </c:pt>
                <c:pt idx="8">
                  <c:v>#N/A</c:v>
                </c:pt>
                <c:pt idx="9">
                  <c:v>0.71</c:v>
                </c:pt>
              </c:numCache>
            </c:numRef>
          </c:val>
          <c:extLst>
            <c:ext xmlns:c16="http://schemas.microsoft.com/office/drawing/2014/chart" uri="{C3380CC4-5D6E-409C-BE32-E72D297353CC}">
              <c16:uniqueId val="{00000006-53C2-4F46-A631-F8CD8B09CF64}"/>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1.98</c:v>
                </c:pt>
                <c:pt idx="2">
                  <c:v>#N/A</c:v>
                </c:pt>
                <c:pt idx="3">
                  <c:v>0.53</c:v>
                </c:pt>
                <c:pt idx="4">
                  <c:v>#N/A</c:v>
                </c:pt>
                <c:pt idx="5">
                  <c:v>1.1399999999999999</c:v>
                </c:pt>
                <c:pt idx="6">
                  <c:v>#N/A</c:v>
                </c:pt>
                <c:pt idx="7">
                  <c:v>0.8</c:v>
                </c:pt>
                <c:pt idx="8">
                  <c:v>#N/A</c:v>
                </c:pt>
                <c:pt idx="9">
                  <c:v>1.51</c:v>
                </c:pt>
              </c:numCache>
            </c:numRef>
          </c:val>
          <c:extLst>
            <c:ext xmlns:c16="http://schemas.microsoft.com/office/drawing/2014/chart" uri="{C3380CC4-5D6E-409C-BE32-E72D297353CC}">
              <c16:uniqueId val="{00000007-53C2-4F46-A631-F8CD8B09CF6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3.87</c:v>
                </c:pt>
                <c:pt idx="2">
                  <c:v>#N/A</c:v>
                </c:pt>
                <c:pt idx="3">
                  <c:v>5.36</c:v>
                </c:pt>
                <c:pt idx="4">
                  <c:v>#N/A</c:v>
                </c:pt>
                <c:pt idx="5">
                  <c:v>6</c:v>
                </c:pt>
                <c:pt idx="6">
                  <c:v>#N/A</c:v>
                </c:pt>
                <c:pt idx="7">
                  <c:v>6.66</c:v>
                </c:pt>
                <c:pt idx="8">
                  <c:v>#N/A</c:v>
                </c:pt>
                <c:pt idx="9">
                  <c:v>7.44</c:v>
                </c:pt>
              </c:numCache>
            </c:numRef>
          </c:val>
          <c:extLst>
            <c:ext xmlns:c16="http://schemas.microsoft.com/office/drawing/2014/chart" uri="{C3380CC4-5D6E-409C-BE32-E72D297353CC}">
              <c16:uniqueId val="{00000008-53C2-4F46-A631-F8CD8B09CF6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14.76</c:v>
                </c:pt>
                <c:pt idx="2">
                  <c:v>#N/A</c:v>
                </c:pt>
                <c:pt idx="3">
                  <c:v>13.88</c:v>
                </c:pt>
                <c:pt idx="4">
                  <c:v>#N/A</c:v>
                </c:pt>
                <c:pt idx="5">
                  <c:v>11.68</c:v>
                </c:pt>
                <c:pt idx="6">
                  <c:v>#N/A</c:v>
                </c:pt>
                <c:pt idx="7">
                  <c:v>12.07</c:v>
                </c:pt>
                <c:pt idx="8">
                  <c:v>#N/A</c:v>
                </c:pt>
                <c:pt idx="9">
                  <c:v>12.99</c:v>
                </c:pt>
              </c:numCache>
            </c:numRef>
          </c:val>
          <c:extLst>
            <c:ext xmlns:c16="http://schemas.microsoft.com/office/drawing/2014/chart" uri="{C3380CC4-5D6E-409C-BE32-E72D297353CC}">
              <c16:uniqueId val="{00000009-53C2-4F46-A631-F8CD8B09CF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2380</c:v>
                </c:pt>
                <c:pt idx="5">
                  <c:v>2449</c:v>
                </c:pt>
                <c:pt idx="8">
                  <c:v>2478</c:v>
                </c:pt>
                <c:pt idx="11">
                  <c:v>2525</c:v>
                </c:pt>
                <c:pt idx="14">
                  <c:v>2476</c:v>
                </c:pt>
              </c:numCache>
            </c:numRef>
          </c:val>
          <c:extLst>
            <c:ext xmlns:c16="http://schemas.microsoft.com/office/drawing/2014/chart" uri="{C3380CC4-5D6E-409C-BE32-E72D297353CC}">
              <c16:uniqueId val="{00000000-EC17-476E-8752-DBFF8CE7D51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17-476E-8752-DBFF8CE7D51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147</c:v>
                </c:pt>
                <c:pt idx="3">
                  <c:v>115</c:v>
                </c:pt>
                <c:pt idx="6">
                  <c:v>52</c:v>
                </c:pt>
                <c:pt idx="9">
                  <c:v>39</c:v>
                </c:pt>
                <c:pt idx="12">
                  <c:v>31</c:v>
                </c:pt>
              </c:numCache>
            </c:numRef>
          </c:val>
          <c:extLst>
            <c:ext xmlns:c16="http://schemas.microsoft.com/office/drawing/2014/chart" uri="{C3380CC4-5D6E-409C-BE32-E72D297353CC}">
              <c16:uniqueId val="{00000002-EC17-476E-8752-DBFF8CE7D51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107</c:v>
                </c:pt>
                <c:pt idx="3">
                  <c:v>119</c:v>
                </c:pt>
                <c:pt idx="6">
                  <c:v>111</c:v>
                </c:pt>
                <c:pt idx="9">
                  <c:v>115</c:v>
                </c:pt>
                <c:pt idx="12">
                  <c:v>87</c:v>
                </c:pt>
              </c:numCache>
            </c:numRef>
          </c:val>
          <c:extLst>
            <c:ext xmlns:c16="http://schemas.microsoft.com/office/drawing/2014/chart" uri="{C3380CC4-5D6E-409C-BE32-E72D297353CC}">
              <c16:uniqueId val="{00000003-EC17-476E-8752-DBFF8CE7D51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863</c:v>
                </c:pt>
                <c:pt idx="3">
                  <c:v>874</c:v>
                </c:pt>
                <c:pt idx="6">
                  <c:v>697</c:v>
                </c:pt>
                <c:pt idx="9">
                  <c:v>649</c:v>
                </c:pt>
                <c:pt idx="12">
                  <c:v>629</c:v>
                </c:pt>
              </c:numCache>
            </c:numRef>
          </c:val>
          <c:extLst>
            <c:ext xmlns:c16="http://schemas.microsoft.com/office/drawing/2014/chart" uri="{C3380CC4-5D6E-409C-BE32-E72D297353CC}">
              <c16:uniqueId val="{00000004-EC17-476E-8752-DBFF8CE7D51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17-476E-8752-DBFF8CE7D51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17-476E-8752-DBFF8CE7D51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2470</c:v>
                </c:pt>
                <c:pt idx="3">
                  <c:v>2474</c:v>
                </c:pt>
                <c:pt idx="6">
                  <c:v>2520</c:v>
                </c:pt>
                <c:pt idx="9">
                  <c:v>2520</c:v>
                </c:pt>
                <c:pt idx="12">
                  <c:v>2503</c:v>
                </c:pt>
              </c:numCache>
            </c:numRef>
          </c:val>
          <c:extLst>
            <c:ext xmlns:c16="http://schemas.microsoft.com/office/drawing/2014/chart" uri="{C3380CC4-5D6E-409C-BE32-E72D297353CC}">
              <c16:uniqueId val="{00000007-EC17-476E-8752-DBFF8CE7D5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1207</c:v>
                </c:pt>
                <c:pt idx="2">
                  <c:v>#N/A</c:v>
                </c:pt>
                <c:pt idx="3">
                  <c:v>#N/A</c:v>
                </c:pt>
                <c:pt idx="4">
                  <c:v>1133</c:v>
                </c:pt>
                <c:pt idx="5">
                  <c:v>#N/A</c:v>
                </c:pt>
                <c:pt idx="6">
                  <c:v>#N/A</c:v>
                </c:pt>
                <c:pt idx="7">
                  <c:v>902</c:v>
                </c:pt>
                <c:pt idx="8">
                  <c:v>#N/A</c:v>
                </c:pt>
                <c:pt idx="9">
                  <c:v>#N/A</c:v>
                </c:pt>
                <c:pt idx="10">
                  <c:v>798</c:v>
                </c:pt>
                <c:pt idx="11">
                  <c:v>#N/A</c:v>
                </c:pt>
                <c:pt idx="12">
                  <c:v>#N/A</c:v>
                </c:pt>
                <c:pt idx="13">
                  <c:v>774</c:v>
                </c:pt>
                <c:pt idx="14">
                  <c:v>#N/A</c:v>
                </c:pt>
              </c:numCache>
            </c:numRef>
          </c:val>
          <c:smooth val="0"/>
          <c:extLst>
            <c:ext xmlns:c16="http://schemas.microsoft.com/office/drawing/2014/chart" uri="{C3380CC4-5D6E-409C-BE32-E72D297353CC}">
              <c16:uniqueId val="{00000008-EC17-476E-8752-DBFF8CE7D5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30114</c:v>
                </c:pt>
                <c:pt idx="5">
                  <c:v>29142</c:v>
                </c:pt>
                <c:pt idx="8">
                  <c:v>27847</c:v>
                </c:pt>
                <c:pt idx="11">
                  <c:v>26538</c:v>
                </c:pt>
                <c:pt idx="14">
                  <c:v>25280</c:v>
                </c:pt>
              </c:numCache>
            </c:numRef>
          </c:val>
          <c:extLst>
            <c:ext xmlns:c16="http://schemas.microsoft.com/office/drawing/2014/chart" uri="{C3380CC4-5D6E-409C-BE32-E72D297353CC}">
              <c16:uniqueId val="{00000000-DE35-4801-8BD8-2D26388FE6B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1885</c:v>
                </c:pt>
                <c:pt idx="5">
                  <c:v>1835</c:v>
                </c:pt>
                <c:pt idx="8">
                  <c:v>2962</c:v>
                </c:pt>
                <c:pt idx="11">
                  <c:v>2799</c:v>
                </c:pt>
                <c:pt idx="14">
                  <c:v>2481</c:v>
                </c:pt>
              </c:numCache>
            </c:numRef>
          </c:val>
          <c:extLst>
            <c:ext xmlns:c16="http://schemas.microsoft.com/office/drawing/2014/chart" uri="{C3380CC4-5D6E-409C-BE32-E72D297353CC}">
              <c16:uniqueId val="{00000001-DE35-4801-8BD8-2D26388FE6B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3934</c:v>
                </c:pt>
                <c:pt idx="5">
                  <c:v>4376</c:v>
                </c:pt>
                <c:pt idx="8">
                  <c:v>4953</c:v>
                </c:pt>
                <c:pt idx="11">
                  <c:v>6061</c:v>
                </c:pt>
                <c:pt idx="14">
                  <c:v>6683</c:v>
                </c:pt>
              </c:numCache>
            </c:numRef>
          </c:val>
          <c:extLst>
            <c:ext xmlns:c16="http://schemas.microsoft.com/office/drawing/2014/chart" uri="{C3380CC4-5D6E-409C-BE32-E72D297353CC}">
              <c16:uniqueId val="{00000002-DE35-4801-8BD8-2D26388FE6B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35-4801-8BD8-2D26388FE6B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35-4801-8BD8-2D26388FE6B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35-4801-8BD8-2D26388FE6B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3455</c:v>
                </c:pt>
                <c:pt idx="3">
                  <c:v>3320</c:v>
                </c:pt>
                <c:pt idx="6">
                  <c:v>3088</c:v>
                </c:pt>
                <c:pt idx="9">
                  <c:v>3075</c:v>
                </c:pt>
                <c:pt idx="12">
                  <c:v>3154</c:v>
                </c:pt>
              </c:numCache>
            </c:numRef>
          </c:val>
          <c:extLst>
            <c:ext xmlns:c16="http://schemas.microsoft.com/office/drawing/2014/chart" uri="{C3380CC4-5D6E-409C-BE32-E72D297353CC}">
              <c16:uniqueId val="{00000006-DE35-4801-8BD8-2D26388FE6B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852</c:v>
                </c:pt>
                <c:pt idx="3">
                  <c:v>782</c:v>
                </c:pt>
                <c:pt idx="6">
                  <c:v>744</c:v>
                </c:pt>
                <c:pt idx="9">
                  <c:v>656</c:v>
                </c:pt>
                <c:pt idx="12">
                  <c:v>809</c:v>
                </c:pt>
              </c:numCache>
            </c:numRef>
          </c:val>
          <c:extLst>
            <c:ext xmlns:c16="http://schemas.microsoft.com/office/drawing/2014/chart" uri="{C3380CC4-5D6E-409C-BE32-E72D297353CC}">
              <c16:uniqueId val="{00000007-DE35-4801-8BD8-2D26388FE6B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13665</c:v>
                </c:pt>
                <c:pt idx="3">
                  <c:v>13532</c:v>
                </c:pt>
                <c:pt idx="6">
                  <c:v>12367</c:v>
                </c:pt>
                <c:pt idx="9">
                  <c:v>10465</c:v>
                </c:pt>
                <c:pt idx="12">
                  <c:v>8407</c:v>
                </c:pt>
              </c:numCache>
            </c:numRef>
          </c:val>
          <c:extLst>
            <c:ext xmlns:c16="http://schemas.microsoft.com/office/drawing/2014/chart" uri="{C3380CC4-5D6E-409C-BE32-E72D297353CC}">
              <c16:uniqueId val="{00000008-DE35-4801-8BD8-2D26388FE6B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273</c:v>
                </c:pt>
                <c:pt idx="3">
                  <c:v>163</c:v>
                </c:pt>
                <c:pt idx="6">
                  <c:v>114</c:v>
                </c:pt>
                <c:pt idx="9">
                  <c:v>76</c:v>
                </c:pt>
                <c:pt idx="12">
                  <c:v>46</c:v>
                </c:pt>
              </c:numCache>
            </c:numRef>
          </c:val>
          <c:extLst>
            <c:ext xmlns:c16="http://schemas.microsoft.com/office/drawing/2014/chart" uri="{C3380CC4-5D6E-409C-BE32-E72D297353CC}">
              <c16:uniqueId val="{00000009-DE35-4801-8BD8-2D26388FE6B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28425</c:v>
                </c:pt>
                <c:pt idx="3">
                  <c:v>28629</c:v>
                </c:pt>
                <c:pt idx="6">
                  <c:v>28714</c:v>
                </c:pt>
                <c:pt idx="9">
                  <c:v>27600</c:v>
                </c:pt>
                <c:pt idx="12">
                  <c:v>26281</c:v>
                </c:pt>
              </c:numCache>
            </c:numRef>
          </c:val>
          <c:extLst>
            <c:ext xmlns:c16="http://schemas.microsoft.com/office/drawing/2014/chart" uri="{C3380CC4-5D6E-409C-BE32-E72D297353CC}">
              <c16:uniqueId val="{0000000A-DE35-4801-8BD8-2D26388FE6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10737</c:v>
                </c:pt>
                <c:pt idx="2">
                  <c:v>#N/A</c:v>
                </c:pt>
                <c:pt idx="3">
                  <c:v>#N/A</c:v>
                </c:pt>
                <c:pt idx="4">
                  <c:v>11072</c:v>
                </c:pt>
                <c:pt idx="5">
                  <c:v>#N/A</c:v>
                </c:pt>
                <c:pt idx="6">
                  <c:v>#N/A</c:v>
                </c:pt>
                <c:pt idx="7">
                  <c:v>9265</c:v>
                </c:pt>
                <c:pt idx="8">
                  <c:v>#N/A</c:v>
                </c:pt>
                <c:pt idx="9">
                  <c:v>#N/A</c:v>
                </c:pt>
                <c:pt idx="10">
                  <c:v>6473</c:v>
                </c:pt>
                <c:pt idx="11">
                  <c:v>#N/A</c:v>
                </c:pt>
                <c:pt idx="12">
                  <c:v>#N/A</c:v>
                </c:pt>
                <c:pt idx="13">
                  <c:v>4253</c:v>
                </c:pt>
                <c:pt idx="14">
                  <c:v>#N/A</c:v>
                </c:pt>
              </c:numCache>
            </c:numRef>
          </c:val>
          <c:smooth val="0"/>
          <c:extLst>
            <c:ext xmlns:c16="http://schemas.microsoft.com/office/drawing/2014/chart" uri="{C3380CC4-5D6E-409C-BE32-E72D297353CC}">
              <c16:uniqueId val="{0000000B-DE35-4801-8BD8-2D26388FE6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3003</c:v>
                </c:pt>
                <c:pt idx="1">
                  <c:v>3768</c:v>
                </c:pt>
                <c:pt idx="2">
                  <c:v>4253</c:v>
                </c:pt>
              </c:numCache>
            </c:numRef>
          </c:val>
          <c:extLst>
            <c:ext xmlns:c16="http://schemas.microsoft.com/office/drawing/2014/chart" uri="{C3380CC4-5D6E-409C-BE32-E72D297353CC}">
              <c16:uniqueId val="{00000000-7424-4195-A63B-0869AB35EDD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441</c:v>
                </c:pt>
                <c:pt idx="1">
                  <c:v>441</c:v>
                </c:pt>
                <c:pt idx="2">
                  <c:v>441</c:v>
                </c:pt>
              </c:numCache>
            </c:numRef>
          </c:val>
          <c:extLst>
            <c:ext xmlns:c16="http://schemas.microsoft.com/office/drawing/2014/chart" uri="{C3380CC4-5D6E-409C-BE32-E72D297353CC}">
              <c16:uniqueId val="{00000001-7424-4195-A63B-0869AB35EDD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933</c:v>
                </c:pt>
                <c:pt idx="1">
                  <c:v>803</c:v>
                </c:pt>
                <c:pt idx="2">
                  <c:v>801</c:v>
                </c:pt>
              </c:numCache>
            </c:numRef>
          </c:val>
          <c:extLst>
            <c:ext xmlns:c16="http://schemas.microsoft.com/office/drawing/2014/chart" uri="{C3380CC4-5D6E-409C-BE32-E72D297353CC}">
              <c16:uniqueId val="{00000002-7424-4195-A63B-0869AB35E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{2E217EC9-C55C-4D64-8AD5-F2037DC085C9}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DC8-4F59-AD46-F870598D2F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{0C7188EC-874B-45CA-AB18-1EDBD957773C}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8-4F59-AD46-F870598D2F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{2F94B9F9-8A67-4E08-9B9D-EF00A6E5927F}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8-4F59-AD46-F870598D2F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{3CD8D9B8-279E-4580-9C94-9297B54062E2}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8-4F59-AD46-F870598D2F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{872175AB-E3D0-4854-A46C-148FE059B1C1}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8-4F59-AD46-F870598D2FA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{F4A4BAAC-5C8C-462A-BB3E-3EAA71D72281}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DC8-4F59-AD46-F870598D2F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{94C0B23F-F47E-4082-BC3F-C33618742CEC}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DC8-4F59-AD46-F870598D2F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{44AC0D6F-8FD9-4229-AA3C-3A6CE6CEE1FC}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DC8-4F59-AD46-F870598D2FA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{F5444310-9A1C-4A6F-BA3D-50C535F7EE9D}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DC8-4F59-AD46-F870598D2F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63.2</c:v>
                </c:pt>
                <c:pt idx="16">
                  <c:v>64.400000000000006</c:v>
                </c:pt>
                <c:pt idx="24">
                  <c:v>64.599999999999994</c:v>
                </c:pt>
                <c:pt idx="32">
                  <c:v>61.6</c:v>
                </c:pt>
              </c:numCache>
            </c:numRef>
          </c:xVal>
          <c:yVal>
            <c:numRef>
              <c:f>公会計指標分析・財政指標組合せ分析表!$BP$51:$DC$51</c:f>
              <c:numCache>
                <c:formatCode>#,##0.0;"▲ "#,##0.0</c:formatCode>
                <c:ptCount val="40"/>
                <c:pt idx="0">
                  <c:v>94.1</c:v>
                </c:pt>
                <c:pt idx="8">
                  <c:v>98.5</c:v>
                </c:pt>
                <c:pt idx="16">
                  <c:v>79.2</c:v>
                </c:pt>
                <c:pt idx="24">
                  <c:v>53.2</c:v>
                </c:pt>
                <c:pt idx="32">
                  <c:v>36.6</c:v>
                </c:pt>
              </c:numCache>
            </c:numRef>
          </c:yVal>
          <c:smooth val="0"/>
          <c:extLst>
            <c:ext xmlns:c16="http://schemas.microsoft.com/office/drawing/2014/chart" uri="{C3380CC4-5D6E-409C-BE32-E72D297353CC}">
              <c16:uniqueId val="{00000009-7DC8-4F59-AD46-F870598D2F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{454DD586-201F-48B2-8CF9-53CBD5B476C9}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DC8-4F59-AD46-F870598D2F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{27AEC322-A533-482C-B1FA-2A446463C4F0}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8-4F59-AD46-F870598D2F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{4A87F345-CBBA-46D7-B498-320CB730044B}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8-4F59-AD46-F870598D2F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{5D1339BA-B3A9-4F3C-8662-8EA7E2366E3C}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8-4F59-AD46-F870598D2F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{F29BD99F-B894-4E61-A2C9-2B6B1BC8A4EF}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8-4F59-AD46-F870598D2FA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{E61F12B9-2184-46EA-908E-1EC8EACC18CE}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DC8-4F59-AD46-F870598D2F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{06A8D21B-98FD-4CF2-A072-AE2F48049851}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DC8-4F59-AD46-F870598D2F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{F76ACC67-88C6-4185-B0E4-9C5DCFE60EDA}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DC8-4F59-AD46-F870598D2FA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{9AA55687-5E8F-451E-BB05-16888C514164}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DC8-4F59-AD46-F870598D2F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7DC8-4F59-AD46-F870598D2FA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{414B1152-B329-4480-8F64-A93936CCCB70}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28C-45F7-B8BD-5A0A8F9C9B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{108E59E5-E2CF-4EFB-BCF1-EF6E959ED619}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C-45F7-B8BD-5A0A8F9C9B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{88BDFA4A-9887-473B-99CA-7E11D81D55AD}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C-45F7-B8BD-5A0A8F9C9B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{06058ACD-52AC-48A2-9C68-4DCE21712501}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C-45F7-B8BD-5A0A8F9C9B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{14FAA6F3-7201-47F8-B56A-7223790E213F}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C-45F7-B8BD-5A0A8F9C9B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{81A19AF2-687B-41CE-B22F-78E6E1DF1F79}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28C-45F7-B8BD-5A0A8F9C9B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{8B771A2A-D146-47A2-8025-FB56AE3652F3}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28C-45F7-B8BD-5A0A8F9C9B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{D93AA714-6F6D-4299-AD1B-5C0529FEDC82}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28C-45F7-B8BD-5A0A8F9C9B4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{0E74853D-CAEE-4B50-BDCD-95B99AB3B49D}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28C-45F7-B8BD-5A0A8F9C9B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10.199999999999999</c:v>
                </c:pt>
                <c:pt idx="16">
                  <c:v>9.4</c:v>
                </c:pt>
                <c:pt idx="24">
                  <c:v>8.1</c:v>
                </c:pt>
                <c:pt idx="32">
                  <c:v>6.9</c:v>
                </c:pt>
              </c:numCache>
            </c:numRef>
          </c:xVal>
          <c:yVal>
            <c:numRef>
              <c:f>公会計指標分析・財政指標組合せ分析表!$BP$73:$DC$73</c:f>
              <c:numCache>
                <c:formatCode>#,##0.0;"▲ "#,##0.0</c:formatCode>
                <c:ptCount val="40"/>
                <c:pt idx="0">
                  <c:v>94.1</c:v>
                </c:pt>
                <c:pt idx="8">
                  <c:v>98.5</c:v>
                </c:pt>
                <c:pt idx="16">
                  <c:v>79.2</c:v>
                </c:pt>
                <c:pt idx="24">
                  <c:v>53.2</c:v>
                </c:pt>
                <c:pt idx="32">
                  <c:v>36.6</c:v>
                </c:pt>
              </c:numCache>
            </c:numRef>
          </c:yVal>
          <c:smooth val="0"/>
          <c:extLst>
            <c:ext xmlns:c16="http://schemas.microsoft.com/office/drawing/2014/chart" uri="{C3380CC4-5D6E-409C-BE32-E72D297353CC}">
              <c16:uniqueId val="{00000009-628C-45F7-B8BD-5A0A8F9C9B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{885DA174-4648-4C2D-867B-87EDAADA51F5}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28C-45F7-B8BD-5A0A8F9C9B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{08DC4C37-A02C-4B31-8001-5473608616A5}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C-45F7-B8BD-5A0A8F9C9B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{24223C1B-C28E-48CE-9725-0F5B62ACB277}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C-45F7-B8BD-5A0A8F9C9B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{7BE229BB-97AE-43FB-AA61-2071D260C5E1}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C-45F7-B8BD-5A0A8F9C9B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{E0540174-C758-4850-BDFE-0FFA7B9CFEA2}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C-45F7-B8BD-5A0A8F9C9B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{9A531F97-F9DC-4277-860A-7A4A7EFD43D6}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28C-45F7-B8BD-5A0A8F9C9B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{F19931FC-E9AB-4674-A1BF-480FAE9E8277}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28C-45F7-B8BD-5A0A8F9C9B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{DF23FAE1-A2D4-428F-9936-EE081CA66B82}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28C-45F7-B8BD-5A0A8F9C9B4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{02629756-0DCF-449D-8CBB-BD3BDB8F7D7F}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28C-45F7-B8BD-5A0A8F9C9B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628C-45F7-B8BD-5A0A8F9C9B45}"/>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582BB5-12FD-4C95-B7D9-06638A38A90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9B209CD-7FC9-4E1A-9E79-D851A5A1D04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252AE8B-83EF-42CA-9C02-8EF745B8118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A66653F-F9C4-4A98-BF27-52FAB1D04CC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6524152-B92A-43B8-AA6E-77CB5CC318A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68F5880-1F12-45C3-BBC8-378F342D99C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3975FB0-A842-4E6A-88DE-6DCD26D1599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7455591-A3B7-4B1C-928F-149880EAF06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5AEA7C9-8956-44A9-BC05-CE88EB20508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682954A-0357-47C0-98CB-8B0596F1940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6F008F2-41B5-4D4E-B62F-DEBE13BF3A4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C0A0A39-760E-43F7-8B6E-553C80B1F34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25CD5BE-D4D9-437F-A08A-A38199ADF58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5E97681-27BB-4099-9AB7-7D2A0604669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12CA6A8-1393-47A6-AC72-58F2CFA403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35F89C-2C18-40E7-81AB-CC5B7F6E5E5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F373A9C-07B1-4775-B17E-83F869082B8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D6A8DBE-5FE2-410D-918A-A0BDBA5E084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5FC86A7-988D-4D8D-930C-52D8B98754E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0209E18-8782-4C2C-9B7A-DA6435FBCF3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36C86A1-CCCA-4BA2-8E3F-591437454C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3820903-5083-4DBD-BA6F-C6FBE2A9F5D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20133DB-4483-4B22-95E2-51066A23611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A1F920-213C-449D-88A8-A87D8D61259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6270972-5686-4B1B-8246-902387D0998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664453-0FEB-4FB9-8401-234A763011B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033D2E-4635-4996-AFEA-586BAB11F05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6AF9901-AB1D-4D2D-9A5E-507FAF7B84E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5D79731-E44A-4325-B815-A7E242990BA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65B6722-67B9-4080-BBE8-1ACF92418A6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9662764-0FC4-46FB-BB1F-B241F65CF7B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745BD1B-E04C-4C54-BCDE-6748362991A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EF61C2C-A854-456B-8493-FA55A697475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966ADFA-BF07-4E70-A712-612C05A27C6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5F83367-A3B1-4277-861F-45DF099DD8B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21C664D-7639-4776-876E-94889BFC365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BD86B23-F03F-4CF8-8B77-ED95BC7FF51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4045CC0-1CE1-4A74-B4CF-CC4DCFA547D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81BED44-5F04-444A-AF83-DAE93AB0620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387F9ED-6B63-4292-BAC0-D691C0901B3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43A93E-3AAE-473C-97B8-D3202C062FA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EF0E2F1-1F10-499F-8458-B33A6DE6581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A4CA0FA-DB6B-4DC2-B50F-73C47A649CC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E0F9DC2-323F-4200-88A9-3DCBFA8A1AC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7C7327E-23B7-4D18-9B7F-8378534161D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1309A07-6796-4385-BFD9-4CCC1C473F2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820D703-D18E-4B0C-A4CE-4814249D4A7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67E3B40-EED9-4957-84F1-3382B2FA026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B4B6704-8978-4EDA-B358-B4D6A425815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前年度に比べ基準財政収入額は増加、基準財政需要額は減少したものの、財政力指数は前年度から増減なしで、類似団体平均を大きく下回っている。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ＰＤＣＡによる施策・事業のスクラップアンドビルドによる歳出の削減を行うとともに、歳入では市税等の収納率向上に努めるほか、ふるさと応援寄附金事業やネーミングライツ事業など新たな自主財源確保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A93DC58-000C-4972-8C7C-3E98B20A268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3A3E6CD-02D5-4DE6-9911-E4D83ED4706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6DE5107-D04F-4343-A90D-1F1B09BE6C3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1EAD1A8-3040-4062-98BD-317AE6E6B23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724A7D3-65F4-4A85-9FAA-9A906AF6629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FFF2317-EA85-4271-B0AA-467A32F798E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810876A-E652-40B7-9ADC-413A43B5AE5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BD6D1B2-FA0D-4C98-93C8-37DBB46A0C1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346566E-96E7-4907-8C1E-E406549866A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10D9644-EB23-4F3B-B9C8-ABAB8CE1A76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E1DF2FA-0890-487A-A31F-873C93824EA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7AFC98F-8097-4560-A8A2-5A42C17AC80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D24D9FF-5223-44EA-97D8-8E131E89C44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2617B5F-6FB5-4A76-9F04-8AFE584828F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3FABEFD-9E0D-48DD-A7E7-EADE70631C6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B466261B-DE17-4065-B1CD-0E9E4F6554D6}"/>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A026BD6C-6BFE-4D73-8C53-5D913402C3CC}"/>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1D2D34ED-4139-4751-8F59-5E4B891BC46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4E566139-7FDA-4041-B841-731EF01FEB03}"/>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38A21386-8572-4430-BAAD-6B65A5144F29}"/>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317DD4D1-C214-4C4A-BDB9-FC262C33645D}"/>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E2ADB9A5-D847-4991-B454-C9532C5A5126}"/>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A3223E2C-00A6-42B0-BEE7-4B54EF9951C8}"/>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519EC729-0E90-4FE6-9243-8886280740E2}"/>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B18095D9-E2F7-402A-9319-DA99411BEBD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97A23A97-FDC8-4131-8379-7D57304D66E1}"/>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1BB8D14-193D-4D83-9B40-6719BBD1C4C2}"/>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652A1290-1255-47F4-AB16-C5925E33C40B}"/>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22FC75EA-5474-4B39-9C2E-28F2AC9845BF}"/>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81E67AC6-183A-4F2E-BC09-3FFC4C96CFCF}"/>
            </a:ext>
          </a:extLst>
        </xdr:cNvPr>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544C402E-DA28-4189-A6F3-B8C6C82DF506}"/>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5712BC94-56F4-412D-AA89-C4A2952AC0D3}"/>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46149338-5FCA-4DC9-9875-8B8C33CBFC54}"/>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E1C84B72-81F0-4F75-8F3D-1BB665CE2F33}"/>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9C57547-738A-4D3C-A5F0-5B0D1E161B4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044741C-028A-448E-92A1-796D371AC46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917A351-00C1-4D60-9D87-C13F42597EF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1B47E42-3026-46CC-ACD3-A6B2C1B4C48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206F972-A445-465E-9D4A-E143793BAD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E2FC9811-177B-4D78-9ADC-A2FDA50C684D}"/>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B3122AC6-E319-4153-BE93-C10E4B84369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1D192482-98D2-4A7E-82C8-AEBD3D9EDC4F}"/>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4E04D02E-93A0-4AF3-A377-BC26687F8961}"/>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89FAF028-3813-4113-AF50-A7EA556707AC}"/>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21A486A0-7BE3-414D-9281-BD2A5AA09805}"/>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5122BA1D-DFB4-4855-A5A8-E9AD23B82D9D}"/>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B36DD31B-E0BE-4BCC-AE45-9FA406C964CE}"/>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C9A43A5A-9DAC-4788-975F-E503CDB2CDAB}"/>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F48317DF-0B80-4612-9225-2C560D4FB0A6}"/>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835A1C6-2E91-4146-BBDA-6FFB4284F65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313154B-C4F8-48B4-A9D7-5C6915D45CE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6AA369C-82A0-41F7-A028-A9F7E1D0271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DBBA258-E7CA-4297-B730-597A66997CB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B6CAC91-C174-4EF1-A0D1-CE568B87E3C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B796947-0883-48F4-B83D-824103EC669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96EC812-EF1D-4AE1-9E6A-2F13290C0D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3D97523-3370-4B69-B24E-75231FFAB76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090B343-760B-402F-90AA-06E3E061C62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5ED3DA4-565A-4B62-97F2-C092A34FD3D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F92C50C-2DAC-4E3D-AF36-B893B516EC3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82A73C3-ABA2-47C3-A9AE-457C2965347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C57CC391-519C-4F51-BBB5-7441F2A113F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前年度に比べ、歳出では人件費、補助費等が減少したが、物件費、繰出金の増により総額は増加した。歳入では地方税が増加したものの、地方交付税、地方特例交付金の減少により、経常収支比率は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今後も行財政改革大綱に基づく経営的視点に立った事業の見直しを行い、経常経費の削減に努めるとともに、市税等の収納率向上や新たな自主財源確保の取り組みを進める。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3630F89-FBE3-45B1-8300-A322AA14988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A87DE0B-940E-420B-9209-6AFB6F4C24A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50B8288-F521-485A-8CEC-6B172CE6F1A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270E1D9-A191-4EBE-9FEE-DC25DAFCA9D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770F289-5D10-4E12-8C0E-90B95E28804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12D7A35-E2F7-4DFD-8771-E3296574331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42ECEB6-CA1D-48C0-B2CC-C34B2C69905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98D70920-17AC-4E25-BB98-7604188F4D2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711C1752-A35C-4190-A15D-29F3C7C75F3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2CA84DB-A7C0-4074-82B4-6C84617716E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7CF5AC0-6C83-47DF-AB61-5E8171B36D2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A6BF2DE-9FEA-4A7B-AD9D-2BEA8860F62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732E4D5-AF8E-458D-AE8A-65541487DCD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6FDB7E5-3CD8-47AC-8FDB-A26E11C24C9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FB1B4A9-AD0B-4340-BFF2-FE46B67FA64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70E336D-A546-473E-860B-9513F81458F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7C5BC402-3CCB-453B-8BA8-BCDF33E15C01}"/>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E4D68664-AB19-4431-9B5C-5495243AD353}"/>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872817E-04E4-4076-AA7A-66BE997C734E}"/>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8ED28CE1-8F26-4344-B3CC-109D8D8830DA}"/>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E0A5BA4F-E908-45ED-8F26-A973D33BD55C}"/>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61</xdr:row>
      <xdr:rowOff>127423</xdr:rowOff>
    </xdr:to>
    <xdr:cxnSp macro="">
      <xdr:nvCxnSpPr>
        <xdr:cNvPr id="132" name="直線コネクタ 131">
          <a:extLst>
            <a:ext uri="{FF2B5EF4-FFF2-40B4-BE49-F238E27FC236}">
              <a16:creationId xmlns:a16="http://schemas.microsoft.com/office/drawing/2014/main" id="{2B8F67E9-C32E-4B18-86CB-745A15A90EA0}"/>
            </a:ext>
          </a:extLst>
        </xdr:cNvPr>
        <xdr:cNvCxnSpPr/>
      </xdr:nvCxnSpPr>
      <xdr:spPr>
        <a:xfrm>
          <a:off x="4114800" y="10352617"/>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4F18904A-D05D-45EB-8BD2-040B74BA1452}"/>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B8449A2C-8747-450B-A70E-42EAA1F7C87D}"/>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14817</xdr:rowOff>
    </xdr:to>
    <xdr:cxnSp macro="">
      <xdr:nvCxnSpPr>
        <xdr:cNvPr id="135" name="直線コネクタ 134">
          <a:extLst>
            <a:ext uri="{FF2B5EF4-FFF2-40B4-BE49-F238E27FC236}">
              <a16:creationId xmlns:a16="http://schemas.microsoft.com/office/drawing/2014/main" id="{F0431BCF-1651-48B8-AE3F-B194C3F87A22}"/>
            </a:ext>
          </a:extLst>
        </xdr:cNvPr>
        <xdr:cNvCxnSpPr/>
      </xdr:nvCxnSpPr>
      <xdr:spPr>
        <a:xfrm flipV="1">
          <a:off x="3225800" y="1035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6F5537A4-FBE3-4CF3-AFF6-2E2422FCEEBB}"/>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B73CF180-AAA0-440C-8972-112D0EAC7EA5}"/>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62</xdr:row>
      <xdr:rowOff>44450</xdr:rowOff>
    </xdr:to>
    <xdr:cxnSp macro="">
      <xdr:nvCxnSpPr>
        <xdr:cNvPr id="138" name="直線コネクタ 137">
          <a:extLst>
            <a:ext uri="{FF2B5EF4-FFF2-40B4-BE49-F238E27FC236}">
              <a16:creationId xmlns:a16="http://schemas.microsoft.com/office/drawing/2014/main" id="{954AAAF4-2A69-4E8B-81FA-32CF4058EA8F}"/>
            </a:ext>
          </a:extLst>
        </xdr:cNvPr>
        <xdr:cNvCxnSpPr/>
      </xdr:nvCxnSpPr>
      <xdr:spPr>
        <a:xfrm flipV="1">
          <a:off x="2336800" y="104732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8C75AF3-40D2-4CD2-ACD0-5F818BCE6D27}"/>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9259200-E02B-479C-A053-44151FB47C37}"/>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5124BEA4-CA7F-413A-94F2-867BDF90B413}"/>
            </a:ext>
          </a:extLst>
        </xdr:cNvPr>
        <xdr:cNvCxnSpPr/>
      </xdr:nvCxnSpPr>
      <xdr:spPr>
        <a:xfrm>
          <a:off x="1447800" y="1061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78ECE71E-FCB9-4E83-8244-F92ABD4A4A92}"/>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C8B2F509-7D3D-4109-A595-A2ECFDE108EF}"/>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4B737DE0-8E0F-4695-86A3-626197DCC1D4}"/>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DEE3E1F0-BBD6-4469-B6DA-AD8F7ED87895}"/>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F378D6-2E35-427C-8515-1544FBA224D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CC052E8-1383-4035-8980-CC28037BD22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8FB1BCF-C3B8-4405-BF54-DBDE5675AF3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193E84-C094-45A2-91D2-7D3B115A395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56F9D5C-8FB6-4CCD-97AB-3A0ED0DD3C3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a:extLst>
            <a:ext uri="{FF2B5EF4-FFF2-40B4-BE49-F238E27FC236}">
              <a16:creationId xmlns:a16="http://schemas.microsoft.com/office/drawing/2014/main" id="{5A57D4D2-6317-4B2B-A709-FA06F3B32F41}"/>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2" name="財政構造の弾力性該当値テキスト">
          <a:extLst>
            <a:ext uri="{FF2B5EF4-FFF2-40B4-BE49-F238E27FC236}">
              <a16:creationId xmlns:a16="http://schemas.microsoft.com/office/drawing/2014/main" id="{B1D9A765-BD68-4763-AAEE-3A5631BF2737}"/>
            </a:ext>
          </a:extLst>
        </xdr:cNvPr>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a:extLst>
            <a:ext uri="{FF2B5EF4-FFF2-40B4-BE49-F238E27FC236}">
              <a16:creationId xmlns:a16="http://schemas.microsoft.com/office/drawing/2014/main" id="{E726C796-7237-4C36-8BC1-4FCA3CFE163A}"/>
            </a:ext>
          </a:extLst>
        </xdr:cNvPr>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a:extLst>
            <a:ext uri="{FF2B5EF4-FFF2-40B4-BE49-F238E27FC236}">
              <a16:creationId xmlns:a16="http://schemas.microsoft.com/office/drawing/2014/main" id="{7C64B711-EB3F-4540-8CE9-C2AD4E77D4B4}"/>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5" name="楕円 154">
          <a:extLst>
            <a:ext uri="{FF2B5EF4-FFF2-40B4-BE49-F238E27FC236}">
              <a16:creationId xmlns:a16="http://schemas.microsoft.com/office/drawing/2014/main" id="{6CC3222A-BD7C-41C2-A974-F3435786C7B5}"/>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6" name="テキスト ボックス 155">
          <a:extLst>
            <a:ext uri="{FF2B5EF4-FFF2-40B4-BE49-F238E27FC236}">
              <a16:creationId xmlns:a16="http://schemas.microsoft.com/office/drawing/2014/main" id="{BAD33164-CFE3-44A2-9E29-CA81C1861BF8}"/>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4340DD3D-5494-4E7F-84D2-8BD9998919D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C8B5F1C0-7B9F-40F7-87E1-F05F4AE8C5C8}"/>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B638AB24-6701-4CB1-9DFD-FED37EA9E30B}"/>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3D1E5862-FC89-492E-96A4-8213F1BB541E}"/>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2C5D138-4E52-40A7-BB7D-314D9E6C0C6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4737413-8EEF-4B89-8B2F-F0327CEF7C7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967D0AE-48AF-4E22-898F-99331153F3C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051247F-FB86-4273-A636-5E99B694B0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1E41920-69DE-41B9-89ED-3879DAA496A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2561E88-2D2F-403C-9DA0-6F016B6A763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AF60607-7349-4316-83FE-FF9E85442EE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F0E9737-4E6C-4014-995C-170076F0B50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59E2113-4CA6-47FB-ACFE-DDA749EABD1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8DDF5FE-432B-48B3-946A-BC001E5A2B4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13DF4B6-8622-4709-A3C4-A861AF28FD0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3FEAC6D-45D1-498D-A2E9-E1FA15226DE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E26FF40-BF79-44CE-8E1D-C1B07CE3E7C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前年度に比べ増加しており、原油価格高騰による光熱水費など物件費の増加が主な要因である。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今後も定員の適正管理や指定管理者制度の活用、施設の民営化などを検討し、コストの削減を図っていく。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7357F52-9C6B-4D71-95B5-CCBEBE524A3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8CAF127-8D8C-4B62-AD2A-94C8B5421D6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7E82775-AA00-4588-BDF6-6B57CCA19B3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F52546C-AED5-4F9D-B5C3-B6C3747C635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1BA85ADF-724D-47F3-9BCE-A11ABBD2432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5B2DC588-DA4E-420F-BC0C-DCF834E33605}"/>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23BF6EBC-C2E3-41FC-86B9-1837482D008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BA9D642E-5776-4A43-9A0A-0BAB1FC0D35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E30A9045-6637-4C9D-9191-FBA74BCB50D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B16B8D6-E762-4303-9671-9CD837AB371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FE03DE81-ABE5-4FFC-8CFE-BDDBDB8F40F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D0745932-186F-4E13-B74B-BB8171FDCAB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6664C5F9-F151-470A-9D2A-840AF757A44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3152C7F0-9B9E-4FCD-99A8-E03ED92C7F0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40E329DB-25C2-4E4F-B81F-1269A357D5D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B764908C-DC41-49E0-9EEB-D215E590911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42CE9BF-A21F-447E-B034-9533A7919906}"/>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FBC8BCBB-BD85-4D7F-B535-3EBEB3A0AF72}"/>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F66939FC-DF43-4EA9-9D6B-82BD8B968378}"/>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85924DBD-A8FC-4D37-89F2-B42D50CCB90C}"/>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47573032-D610-4D98-AADD-CB193257B31D}"/>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15644</xdr:rowOff>
    </xdr:from>
    <xdr:to>
      <xdr:col>23</xdr:col>
      <xdr:colOff>133350</xdr:colOff>
      <xdr:row>83</xdr:row>
      <xdr:rowOff>56642</xdr:rowOff>
    </xdr:to>
    <xdr:cxnSp macro="">
      <xdr:nvCxnSpPr>
        <xdr:cNvPr id="195" name="直線コネクタ 194">
          <a:extLst>
            <a:ext uri="{FF2B5EF4-FFF2-40B4-BE49-F238E27FC236}">
              <a16:creationId xmlns:a16="http://schemas.microsoft.com/office/drawing/2014/main" id="{EBADC12C-2253-4CD8-8E31-81F56D672620}"/>
            </a:ext>
          </a:extLst>
        </xdr:cNvPr>
        <xdr:cNvCxnSpPr/>
      </xdr:nvCxnSpPr>
      <xdr:spPr>
        <a:xfrm>
          <a:off x="4114800" y="14245994"/>
          <a:ext cx="838200" cy="4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102B2892-2AA1-4F5E-B475-DAB19E848D99}"/>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71247F0C-B26F-4C16-88AF-60AE65E88724}"/>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148872</xdr:rowOff>
    </xdr:from>
    <xdr:to>
      <xdr:col>19</xdr:col>
      <xdr:colOff>133350</xdr:colOff>
      <xdr:row>83</xdr:row>
      <xdr:rowOff>15644</xdr:rowOff>
    </xdr:to>
    <xdr:cxnSp macro="">
      <xdr:nvCxnSpPr>
        <xdr:cNvPr id="198" name="直線コネクタ 197">
          <a:extLst>
            <a:ext uri="{FF2B5EF4-FFF2-40B4-BE49-F238E27FC236}">
              <a16:creationId xmlns:a16="http://schemas.microsoft.com/office/drawing/2014/main" id="{5715EF07-4298-48DC-8E1C-FCF04C321063}"/>
            </a:ext>
          </a:extLst>
        </xdr:cNvPr>
        <xdr:cNvCxnSpPr/>
      </xdr:nvCxnSpPr>
      <xdr:spPr>
        <a:xfrm>
          <a:off x="3225800" y="14207772"/>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17F71203-42B2-4569-B8CA-E5313BB69D07}"/>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76B9508F-012D-407C-961D-29F97BBC401D}"/>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153174</xdr:rowOff>
    </xdr:from>
    <xdr:to>
      <xdr:col>15</xdr:col>
      <xdr:colOff>82550</xdr:colOff>
      <xdr:row>82</xdr:row>
      <xdr:rowOff>148872</xdr:rowOff>
    </xdr:to>
    <xdr:cxnSp macro="">
      <xdr:nvCxnSpPr>
        <xdr:cNvPr id="201" name="直線コネクタ 200">
          <a:extLst>
            <a:ext uri="{FF2B5EF4-FFF2-40B4-BE49-F238E27FC236}">
              <a16:creationId xmlns:a16="http://schemas.microsoft.com/office/drawing/2014/main" id="{2170FCB1-DE05-43DF-A022-D9BBE6C1CCAE}"/>
            </a:ext>
          </a:extLst>
        </xdr:cNvPr>
        <xdr:cNvCxnSpPr/>
      </xdr:nvCxnSpPr>
      <xdr:spPr>
        <a:xfrm>
          <a:off x="2336800" y="14040624"/>
          <a:ext cx="889000" cy="1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97D9A446-C212-4331-861F-4B2FE928D3EE}"/>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DB305703-21C2-43C1-B69B-AA599C767A2C}"/>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140088</xdr:rowOff>
    </xdr:from>
    <xdr:to>
      <xdr:col>11</xdr:col>
      <xdr:colOff>31750</xdr:colOff>
      <xdr:row>81</xdr:row>
      <xdr:rowOff>153174</xdr:rowOff>
    </xdr:to>
    <xdr:cxnSp macro="">
      <xdr:nvCxnSpPr>
        <xdr:cNvPr id="204" name="直線コネクタ 203">
          <a:extLst>
            <a:ext uri="{FF2B5EF4-FFF2-40B4-BE49-F238E27FC236}">
              <a16:creationId xmlns:a16="http://schemas.microsoft.com/office/drawing/2014/main" id="{6BFB366B-DB87-4C05-9780-52FACF5706AE}"/>
            </a:ext>
          </a:extLst>
        </xdr:cNvPr>
        <xdr:cNvCxnSpPr/>
      </xdr:nvCxnSpPr>
      <xdr:spPr>
        <a:xfrm>
          <a:off x="1447800" y="14027538"/>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594D7F31-32C4-42E7-9D6B-F382D4E52F0A}"/>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770FFB35-1DE2-4D8B-BD4E-89C0C50C27DE}"/>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979BEB1F-26C3-4A00-9D97-56508D5016A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B045FF93-FB62-4A28-9480-8BB46CC6EAFD}"/>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6EB03D1-776B-45C0-A0AE-717F336C559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1DFD53E-7502-41E8-A4FA-B0BB84588A5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95DA43B-8CD8-407E-B7B0-D2711C16AE7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DAE0E4C-7036-448E-ACA8-549F49109A9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1AE186E-D1A4-44BD-87BD-C1D52016918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5842</xdr:rowOff>
    </xdr:from>
    <xdr:to>
      <xdr:col>23</xdr:col>
      <xdr:colOff>184150</xdr:colOff>
      <xdr:row>83</xdr:row>
      <xdr:rowOff>107442</xdr:rowOff>
    </xdr:to>
    <xdr:sp macro="" textlink="">
      <xdr:nvSpPr>
        <xdr:cNvPr id="214" name="楕円 213">
          <a:extLst>
            <a:ext uri="{FF2B5EF4-FFF2-40B4-BE49-F238E27FC236}">
              <a16:creationId xmlns:a16="http://schemas.microsoft.com/office/drawing/2014/main" id="{A1990552-604B-459F-849A-3DFB580E7FE1}"/>
            </a:ext>
          </a:extLst>
        </xdr:cNvPr>
        <xdr:cNvSpPr/>
      </xdr:nvSpPr>
      <xdr:spPr>
        <a:xfrm>
          <a:off x="4902200" y="142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22369</xdr:rowOff>
    </xdr:from>
    <xdr:ext cx="762000" cy="259045"/>
    <xdr:sp macro="" textlink="">
      <xdr:nvSpPr>
        <xdr:cNvPr id="215" name="人件費・物件費等の状況該当値テキスト">
          <a:extLst>
            <a:ext uri="{FF2B5EF4-FFF2-40B4-BE49-F238E27FC236}">
              <a16:creationId xmlns:a16="http://schemas.microsoft.com/office/drawing/2014/main" id="{B65FE537-EAA7-442F-9812-A2AD35ED1673}"/>
            </a:ext>
          </a:extLst>
        </xdr:cNvPr>
        <xdr:cNvSpPr txBox="1"/>
      </xdr:nvSpPr>
      <xdr:spPr>
        <a:xfrm>
          <a:off x="5041900" y="1408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136294</xdr:rowOff>
    </xdr:from>
    <xdr:to>
      <xdr:col>19</xdr:col>
      <xdr:colOff>184150</xdr:colOff>
      <xdr:row>83</xdr:row>
      <xdr:rowOff>66444</xdr:rowOff>
    </xdr:to>
    <xdr:sp macro="" textlink="">
      <xdr:nvSpPr>
        <xdr:cNvPr id="216" name="楕円 215">
          <a:extLst>
            <a:ext uri="{FF2B5EF4-FFF2-40B4-BE49-F238E27FC236}">
              <a16:creationId xmlns:a16="http://schemas.microsoft.com/office/drawing/2014/main" id="{9FC68C9E-4517-4620-A7F6-83F3AEEF307D}"/>
            </a:ext>
          </a:extLst>
        </xdr:cNvPr>
        <xdr:cNvSpPr/>
      </xdr:nvSpPr>
      <xdr:spPr>
        <a:xfrm>
          <a:off x="4064000" y="141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76621</xdr:rowOff>
    </xdr:from>
    <xdr:ext cx="736600" cy="259045"/>
    <xdr:sp macro="" textlink="">
      <xdr:nvSpPr>
        <xdr:cNvPr id="217" name="テキスト ボックス 216">
          <a:extLst>
            <a:ext uri="{FF2B5EF4-FFF2-40B4-BE49-F238E27FC236}">
              <a16:creationId xmlns:a16="http://schemas.microsoft.com/office/drawing/2014/main" id="{944C96D2-8FF1-438A-89F6-3D271281DBCD}"/>
            </a:ext>
          </a:extLst>
        </xdr:cNvPr>
        <xdr:cNvSpPr txBox="1"/>
      </xdr:nvSpPr>
      <xdr:spPr>
        <a:xfrm>
          <a:off x="3733800" y="13964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98072</xdr:rowOff>
    </xdr:from>
    <xdr:to>
      <xdr:col>15</xdr:col>
      <xdr:colOff>133350</xdr:colOff>
      <xdr:row>83</xdr:row>
      <xdr:rowOff>28222</xdr:rowOff>
    </xdr:to>
    <xdr:sp macro="" textlink="">
      <xdr:nvSpPr>
        <xdr:cNvPr id="218" name="楕円 217">
          <a:extLst>
            <a:ext uri="{FF2B5EF4-FFF2-40B4-BE49-F238E27FC236}">
              <a16:creationId xmlns:a16="http://schemas.microsoft.com/office/drawing/2014/main" id="{C07C2998-EA99-44E9-9800-FDC402A7F81B}"/>
            </a:ext>
          </a:extLst>
        </xdr:cNvPr>
        <xdr:cNvSpPr/>
      </xdr:nvSpPr>
      <xdr:spPr>
        <a:xfrm>
          <a:off x="3175000" y="141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38399</xdr:rowOff>
    </xdr:from>
    <xdr:ext cx="762000" cy="259045"/>
    <xdr:sp macro="" textlink="">
      <xdr:nvSpPr>
        <xdr:cNvPr id="219" name="テキスト ボックス 218">
          <a:extLst>
            <a:ext uri="{FF2B5EF4-FFF2-40B4-BE49-F238E27FC236}">
              <a16:creationId xmlns:a16="http://schemas.microsoft.com/office/drawing/2014/main" id="{A0782EE3-6839-45F0-87DD-E4B10CDCAA83}"/>
            </a:ext>
          </a:extLst>
        </xdr:cNvPr>
        <xdr:cNvSpPr txBox="1"/>
      </xdr:nvSpPr>
      <xdr:spPr>
        <a:xfrm>
          <a:off x="2844800" y="139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102374</xdr:rowOff>
    </xdr:from>
    <xdr:to>
      <xdr:col>11</xdr:col>
      <xdr:colOff>82550</xdr:colOff>
      <xdr:row>82</xdr:row>
      <xdr:rowOff>32524</xdr:rowOff>
    </xdr:to>
    <xdr:sp macro="" textlink="">
      <xdr:nvSpPr>
        <xdr:cNvPr id="220" name="楕円 219">
          <a:extLst>
            <a:ext uri="{FF2B5EF4-FFF2-40B4-BE49-F238E27FC236}">
              <a16:creationId xmlns:a16="http://schemas.microsoft.com/office/drawing/2014/main" id="{1605AA84-808B-405E-AFFE-09E5587AA483}"/>
            </a:ext>
          </a:extLst>
        </xdr:cNvPr>
        <xdr:cNvSpPr/>
      </xdr:nvSpPr>
      <xdr:spPr>
        <a:xfrm>
          <a:off x="2286000" y="139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17301</xdr:rowOff>
    </xdr:from>
    <xdr:ext cx="762000" cy="259045"/>
    <xdr:sp macro="" textlink="">
      <xdr:nvSpPr>
        <xdr:cNvPr id="221" name="テキスト ボックス 220">
          <a:extLst>
            <a:ext uri="{FF2B5EF4-FFF2-40B4-BE49-F238E27FC236}">
              <a16:creationId xmlns:a16="http://schemas.microsoft.com/office/drawing/2014/main" id="{6D2CA373-5C82-4844-8925-1CC21C0F00A7}"/>
            </a:ext>
          </a:extLst>
        </xdr:cNvPr>
        <xdr:cNvSpPr txBox="1"/>
      </xdr:nvSpPr>
      <xdr:spPr>
        <a:xfrm>
          <a:off x="1955800" y="1407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89288</xdr:rowOff>
    </xdr:from>
    <xdr:to>
      <xdr:col>7</xdr:col>
      <xdr:colOff>31750</xdr:colOff>
      <xdr:row>82</xdr:row>
      <xdr:rowOff>19438</xdr:rowOff>
    </xdr:to>
    <xdr:sp macro="" textlink="">
      <xdr:nvSpPr>
        <xdr:cNvPr id="222" name="楕円 221">
          <a:extLst>
            <a:ext uri="{FF2B5EF4-FFF2-40B4-BE49-F238E27FC236}">
              <a16:creationId xmlns:a16="http://schemas.microsoft.com/office/drawing/2014/main" id="{0927F87E-6A60-4806-92DF-8F652A720878}"/>
            </a:ext>
          </a:extLst>
        </xdr:cNvPr>
        <xdr:cNvSpPr/>
      </xdr:nvSpPr>
      <xdr:spPr>
        <a:xfrm>
          <a:off x="1397000" y="139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4215</xdr:rowOff>
    </xdr:from>
    <xdr:ext cx="762000" cy="259045"/>
    <xdr:sp macro="" textlink="">
      <xdr:nvSpPr>
        <xdr:cNvPr id="223" name="テキスト ボックス 222">
          <a:extLst>
            <a:ext uri="{FF2B5EF4-FFF2-40B4-BE49-F238E27FC236}">
              <a16:creationId xmlns:a16="http://schemas.microsoft.com/office/drawing/2014/main" id="{D11A3C15-EF73-4F8B-87D2-AD91407DAFF9}"/>
            </a:ext>
          </a:extLst>
        </xdr:cNvPr>
        <xdr:cNvSpPr txBox="1"/>
      </xdr:nvSpPr>
      <xdr:spPr>
        <a:xfrm>
          <a:off x="1066800" y="140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5B7622C1-E6CA-40A1-A0B5-139F77E1819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9AB92DC-7CF2-4722-84F9-ABA0E0FF6FC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B338587-434C-4F32-90DF-E25F07159FD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8CB75D9C-AC8A-4334-8AA0-4B86BD965DE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5D90EC7-3ED2-4ACB-B475-314629161C2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C47BF96C-45F5-463D-A258-D01E26F39B9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7958E7E-794E-4753-8608-8FE1F3A6DE1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24394B3F-200F-4456-A11E-A227B115F32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B2ECE81-804D-4C21-BE3A-DEFFFDC8053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7B7E1CB-2FA9-4D45-9AD9-5F1675A5029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FA142BE7-DAC5-418D-A6A2-FCD20DA15C4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2487F030-C476-4FD0-85E9-1752DAB3D1D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71866E1D-C713-488D-9C6A-032BFD9F6D1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今後も国・県の勧告に準じて給与制度の見直しを行い、給与水準の適正化に努める。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DA4DE769-8419-49E3-857C-601A9BFC839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FA0A6F93-6A6D-40E8-A388-7EE214A8AD1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7C009CDC-16E8-4A29-9205-FF051F2F4AB1}"/>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9E71163F-2FD7-4046-AB5F-8BBA6568BD0C}"/>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5443D670-976F-4ADF-9B3B-164CF698272A}"/>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CECCF2C7-11E2-43A7-A92D-A23331F642CB}"/>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F85230B5-4600-4E0D-93BC-452847AEEA17}"/>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64974B76-3C2D-46C8-80C3-27557794819B}"/>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C30FD0B6-3F02-4346-9916-2C7CEAF4093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CCEB2E80-FD01-4485-A04E-F1317248145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36F4062F-52BA-47E8-BEB1-3165C7C162E1}"/>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6AA0C979-09DC-4ADC-B342-985BEBB72571}"/>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6E27C719-0AF8-46CE-882E-218361AF7BC4}"/>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2D01D078-56F9-406B-AA4C-099D01BE37AD}"/>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7D73E098-A358-41F0-87E7-DEFDE8C8721E}"/>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C3E008F7-E08B-40FE-A7C9-F2E027647127}"/>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A86FD28-C305-4874-82B7-57E2241B928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AED85865-A920-4C3C-8FCE-A061A2EE640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14544B0-A49B-4600-990A-94A39D70E6C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55DA4F66-5D84-4965-8E36-68B5095D8617}"/>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F8726CE4-B98E-4D3D-A1D4-6DD5BC3A42B5}"/>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9016AE98-2F67-4F4B-AA97-0319D3A8C881}"/>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9EDDEF9F-6FB3-4312-9E22-6A49C17308C7}"/>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8A1D9EC1-64C3-4166-8333-7267173CDB7B}"/>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144463</xdr:rowOff>
    </xdr:from>
    <xdr:to>
      <xdr:col>81</xdr:col>
      <xdr:colOff>44450</xdr:colOff>
      <xdr:row>82</xdr:row>
      <xdr:rowOff>48419</xdr:rowOff>
    </xdr:to>
    <xdr:cxnSp macro="">
      <xdr:nvCxnSpPr>
        <xdr:cNvPr id="261" name="直線コネクタ 260">
          <a:extLst>
            <a:ext uri="{FF2B5EF4-FFF2-40B4-BE49-F238E27FC236}">
              <a16:creationId xmlns:a16="http://schemas.microsoft.com/office/drawing/2014/main" id="{9FEFDCCA-D4D6-4845-B3C9-12BF160B79D0}"/>
            </a:ext>
          </a:extLst>
        </xdr:cNvPr>
        <xdr:cNvCxnSpPr/>
      </xdr:nvCxnSpPr>
      <xdr:spPr>
        <a:xfrm flipV="1">
          <a:off x="16179800" y="14031913"/>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13F5E38E-CDAA-4CE7-B06D-BE49FBCC231A}"/>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7563D9E7-D3FD-4FAD-9831-FB999998E4A4}"/>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48419</xdr:rowOff>
    </xdr:from>
    <xdr:to>
      <xdr:col>77</xdr:col>
      <xdr:colOff>44450</xdr:colOff>
      <xdr:row>82</xdr:row>
      <xdr:rowOff>48419</xdr:rowOff>
    </xdr:to>
    <xdr:cxnSp macro="">
      <xdr:nvCxnSpPr>
        <xdr:cNvPr id="264" name="直線コネクタ 263">
          <a:extLst>
            <a:ext uri="{FF2B5EF4-FFF2-40B4-BE49-F238E27FC236}">
              <a16:creationId xmlns:a16="http://schemas.microsoft.com/office/drawing/2014/main" id="{E9859907-BE32-4854-AA1B-21A402928A9E}"/>
            </a:ext>
          </a:extLst>
        </xdr:cNvPr>
        <xdr:cNvCxnSpPr/>
      </xdr:nvCxnSpPr>
      <xdr:spPr>
        <a:xfrm>
          <a:off x="15290800" y="14107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C5F167-6782-4964-8568-B572071B232C}"/>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81CD7D2F-D99C-4809-B4C8-1F941CBA36B7}"/>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48419</xdr:rowOff>
    </xdr:from>
    <xdr:to>
      <xdr:col>72</xdr:col>
      <xdr:colOff>203200</xdr:colOff>
      <xdr:row>82</xdr:row>
      <xdr:rowOff>108744</xdr:rowOff>
    </xdr:to>
    <xdr:cxnSp macro="">
      <xdr:nvCxnSpPr>
        <xdr:cNvPr id="267" name="直線コネクタ 266">
          <a:extLst>
            <a:ext uri="{FF2B5EF4-FFF2-40B4-BE49-F238E27FC236}">
              <a16:creationId xmlns:a16="http://schemas.microsoft.com/office/drawing/2014/main" id="{CD190482-0B60-4B37-A0BE-2EC2CDDFE15D}"/>
            </a:ext>
          </a:extLst>
        </xdr:cNvPr>
        <xdr:cNvCxnSpPr/>
      </xdr:nvCxnSpPr>
      <xdr:spPr>
        <a:xfrm flipV="1">
          <a:off x="14401800" y="14107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55DA56F0-1775-48C5-BC56-E378EF6909E5}"/>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0D2E12AF-3E3F-4C4A-BB34-53228041500F}"/>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78581</xdr:rowOff>
    </xdr:from>
    <xdr:to>
      <xdr:col>68</xdr:col>
      <xdr:colOff>152400</xdr:colOff>
      <xdr:row>82</xdr:row>
      <xdr:rowOff>108744</xdr:rowOff>
    </xdr:to>
    <xdr:cxnSp macro="">
      <xdr:nvCxnSpPr>
        <xdr:cNvPr id="270" name="直線コネクタ 269">
          <a:extLst>
            <a:ext uri="{FF2B5EF4-FFF2-40B4-BE49-F238E27FC236}">
              <a16:creationId xmlns:a16="http://schemas.microsoft.com/office/drawing/2014/main" id="{DA500EB6-BAB4-49B0-8CBC-6A08EFD31E8C}"/>
            </a:ext>
          </a:extLst>
        </xdr:cNvPr>
        <xdr:cNvCxnSpPr/>
      </xdr:nvCxnSpPr>
      <xdr:spPr>
        <a:xfrm>
          <a:off x="13512800" y="141374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446031B9-E9A1-4C17-833A-6BF059C2E368}"/>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4FDC8E52-027F-401C-A90E-05662B5E2902}"/>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DF7C0C54-77AE-4507-AEFA-646E835BC7DE}"/>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DD8ED03C-8D97-4D9C-93C3-9C6D8B006322}"/>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BCBE65A-96E9-466C-A574-948CA79D712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EE29156-E636-4F68-BA45-0A7375E8450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DC70DDB-66C3-4E51-A9E6-F6B6D4D1563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B7DF46B-9516-4EA8-9F8C-14528830BE4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619CDCA-510E-42D9-A2C4-3E4405FCDBE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80" name="楕円 279">
          <a:extLst>
            <a:ext uri="{FF2B5EF4-FFF2-40B4-BE49-F238E27FC236}">
              <a16:creationId xmlns:a16="http://schemas.microsoft.com/office/drawing/2014/main" id="{77BC57D9-7DA8-405C-92C1-9F3C950CF884}"/>
            </a:ext>
          </a:extLst>
        </xdr:cNvPr>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81" name="給与水準   （国との比較）該当値テキスト">
          <a:extLst>
            <a:ext uri="{FF2B5EF4-FFF2-40B4-BE49-F238E27FC236}">
              <a16:creationId xmlns:a16="http://schemas.microsoft.com/office/drawing/2014/main" id="{E024C778-CA3F-438E-8C52-381494E5ADB5}"/>
            </a:ext>
          </a:extLst>
        </xdr:cNvPr>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169069</xdr:rowOff>
    </xdr:from>
    <xdr:to>
      <xdr:col>77</xdr:col>
      <xdr:colOff>95250</xdr:colOff>
      <xdr:row>82</xdr:row>
      <xdr:rowOff>99219</xdr:rowOff>
    </xdr:to>
    <xdr:sp macro="" textlink="">
      <xdr:nvSpPr>
        <xdr:cNvPr id="282" name="楕円 281">
          <a:extLst>
            <a:ext uri="{FF2B5EF4-FFF2-40B4-BE49-F238E27FC236}">
              <a16:creationId xmlns:a16="http://schemas.microsoft.com/office/drawing/2014/main" id="{FA9FF5AF-DC4A-4FF5-A4ED-CF5898072E7A}"/>
            </a:ext>
          </a:extLst>
        </xdr:cNvPr>
        <xdr:cNvSpPr/>
      </xdr:nvSpPr>
      <xdr:spPr>
        <a:xfrm>
          <a:off x="16129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109396</xdr:rowOff>
    </xdr:from>
    <xdr:ext cx="736600" cy="259045"/>
    <xdr:sp macro="" textlink="">
      <xdr:nvSpPr>
        <xdr:cNvPr id="283" name="テキスト ボックス 282">
          <a:extLst>
            <a:ext uri="{FF2B5EF4-FFF2-40B4-BE49-F238E27FC236}">
              <a16:creationId xmlns:a16="http://schemas.microsoft.com/office/drawing/2014/main" id="{FE76E368-BC43-4CA9-A284-99DB70C4DE63}"/>
            </a:ext>
          </a:extLst>
        </xdr:cNvPr>
        <xdr:cNvSpPr txBox="1"/>
      </xdr:nvSpPr>
      <xdr:spPr>
        <a:xfrm>
          <a:off x="15798800" y="1382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169069</xdr:rowOff>
    </xdr:from>
    <xdr:to>
      <xdr:col>73</xdr:col>
      <xdr:colOff>44450</xdr:colOff>
      <xdr:row>82</xdr:row>
      <xdr:rowOff>99219</xdr:rowOff>
    </xdr:to>
    <xdr:sp macro="" textlink="">
      <xdr:nvSpPr>
        <xdr:cNvPr id="284" name="楕円 283">
          <a:extLst>
            <a:ext uri="{FF2B5EF4-FFF2-40B4-BE49-F238E27FC236}">
              <a16:creationId xmlns:a16="http://schemas.microsoft.com/office/drawing/2014/main" id="{BBC1A216-A86F-4A8B-8EF9-8614F814ACEE}"/>
            </a:ext>
          </a:extLst>
        </xdr:cNvPr>
        <xdr:cNvSpPr/>
      </xdr:nvSpPr>
      <xdr:spPr>
        <a:xfrm>
          <a:off x="15240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109396</xdr:rowOff>
    </xdr:from>
    <xdr:ext cx="762000" cy="259045"/>
    <xdr:sp macro="" textlink="">
      <xdr:nvSpPr>
        <xdr:cNvPr id="285" name="テキスト ボックス 284">
          <a:extLst>
            <a:ext uri="{FF2B5EF4-FFF2-40B4-BE49-F238E27FC236}">
              <a16:creationId xmlns:a16="http://schemas.microsoft.com/office/drawing/2014/main" id="{C0FA1C43-3992-4C84-B030-C4ECEE022A63}"/>
            </a:ext>
          </a:extLst>
        </xdr:cNvPr>
        <xdr:cNvSpPr txBox="1"/>
      </xdr:nvSpPr>
      <xdr:spPr>
        <a:xfrm>
          <a:off x="14909800" y="138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57944</xdr:rowOff>
    </xdr:from>
    <xdr:to>
      <xdr:col>68</xdr:col>
      <xdr:colOff>203200</xdr:colOff>
      <xdr:row>82</xdr:row>
      <xdr:rowOff>159544</xdr:rowOff>
    </xdr:to>
    <xdr:sp macro="" textlink="">
      <xdr:nvSpPr>
        <xdr:cNvPr id="286" name="楕円 285">
          <a:extLst>
            <a:ext uri="{FF2B5EF4-FFF2-40B4-BE49-F238E27FC236}">
              <a16:creationId xmlns:a16="http://schemas.microsoft.com/office/drawing/2014/main" id="{6DC80374-F6B9-41C7-AA09-4BB87AF52AEF}"/>
            </a:ext>
          </a:extLst>
        </xdr:cNvPr>
        <xdr:cNvSpPr/>
      </xdr:nvSpPr>
      <xdr:spPr>
        <a:xfrm>
          <a:off x="14351000" y="141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169721</xdr:rowOff>
    </xdr:from>
    <xdr:ext cx="762000" cy="259045"/>
    <xdr:sp macro="" textlink="">
      <xdr:nvSpPr>
        <xdr:cNvPr id="287" name="テキスト ボックス 286">
          <a:extLst>
            <a:ext uri="{FF2B5EF4-FFF2-40B4-BE49-F238E27FC236}">
              <a16:creationId xmlns:a16="http://schemas.microsoft.com/office/drawing/2014/main" id="{1A27F811-BB2F-4193-9D47-A975038E1AD7}"/>
            </a:ext>
          </a:extLst>
        </xdr:cNvPr>
        <xdr:cNvSpPr txBox="1"/>
      </xdr:nvSpPr>
      <xdr:spPr>
        <a:xfrm>
          <a:off x="14020800" y="138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27781</xdr:rowOff>
    </xdr:from>
    <xdr:to>
      <xdr:col>64</xdr:col>
      <xdr:colOff>152400</xdr:colOff>
      <xdr:row>82</xdr:row>
      <xdr:rowOff>129381</xdr:rowOff>
    </xdr:to>
    <xdr:sp macro="" textlink="">
      <xdr:nvSpPr>
        <xdr:cNvPr id="288" name="楕円 287">
          <a:extLst>
            <a:ext uri="{FF2B5EF4-FFF2-40B4-BE49-F238E27FC236}">
              <a16:creationId xmlns:a16="http://schemas.microsoft.com/office/drawing/2014/main" id="{61B2A5E1-C50E-48D8-8A1E-180C30932745}"/>
            </a:ext>
          </a:extLst>
        </xdr:cNvPr>
        <xdr:cNvSpPr/>
      </xdr:nvSpPr>
      <xdr:spPr>
        <a:xfrm>
          <a:off x="13462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139558</xdr:rowOff>
    </xdr:from>
    <xdr:ext cx="762000" cy="259045"/>
    <xdr:sp macro="" textlink="">
      <xdr:nvSpPr>
        <xdr:cNvPr id="289" name="テキスト ボックス 288">
          <a:extLst>
            <a:ext uri="{FF2B5EF4-FFF2-40B4-BE49-F238E27FC236}">
              <a16:creationId xmlns:a16="http://schemas.microsoft.com/office/drawing/2014/main" id="{7402AD84-58E1-4E50-8D21-394DA221E189}"/>
            </a:ext>
          </a:extLst>
        </xdr:cNvPr>
        <xdr:cNvSpPr txBox="1"/>
      </xdr:nvSpPr>
      <xdr:spPr>
        <a:xfrm>
          <a:off x="13131800" y="138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796304FC-C917-446E-B817-98D2D2EFB41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943B2359-1C19-4402-BA3E-A5B23B803D1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76994DA4-77C4-413D-8FEC-17EE5ADD0CA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2325CC7C-70F0-4820-9D0D-78228B976EE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21E18C1-692D-4150-A61C-15B59E80A39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17A25C90-9D87-4426-9156-867F0F70332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50CA9AE0-7D68-4BDA-8741-73A5FC6570F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8889334-0DF8-48E8-835E-B7898510C2A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20F82A5-3DD7-48E7-B3FD-F5AB66C9F76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55FF11F0-7DCA-4191-A4B8-F8A1164ADC0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37BDD7ED-0BFA-495A-9735-D76C0A03493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1A0E899D-1077-47C8-9644-163CEC54B85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1539C9FD-0F92-4A2E-BB77-2CDF9255116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事務事業量に応じた職員の適正配置を進めていることにより職員数は年々減少しているものの、それを上回る人口減少が進んでいるため、人口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人当たりの職員数は増加傾向にあり、さらに類似団体平均を上回っている。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今後は職員の能力開発と人材育成による組織力の向上に重点を置くとともに、可能な分野から積極的に民間委託を進めるなど行政運営のさらなる効率化を図ることにより、職員の適正化に取り組む。</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91367AF-2BFE-40BF-9BFC-5A52D234275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F058E00-0FA9-4A8A-AEC1-566E359E76B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59D2D826-7FBA-44A3-B075-1C83EF6A931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461C23E-C825-4718-9B53-64C8ED63C6A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852AA1C-7B91-47FE-A129-71FE2BD7616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7849E142-491A-49CB-9A7C-2C88783429D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881CF5A-06C4-4883-ADCA-453AD670CBE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761BCBB8-53B6-40B8-B7FA-C8860E73041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0F118A8-0C49-466C-AECA-5A96626B4C1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8DE9B71B-896D-421A-9027-B6DE182FD1B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FB08D96D-6E5C-4C66-A03B-A927C4E8323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C66D56EC-D44C-4EE4-B7CD-40ABF9685C8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9E5C064-B5FB-438E-B4AB-DA0A9F3B08E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E5F1126-0807-48E7-948A-BCC90A6F9C0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E5C22BC-E7BF-430F-A97C-92BA25C4F81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5D485D51-33F5-4636-A110-259CA49BEDA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1E5F330F-32F5-402F-97AF-DD14056DEA6C}"/>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A29D97BB-82D5-4994-B97F-F45EBF2D693B}"/>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A8E3F07F-AE89-462C-B922-79C92351836A}"/>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FB21426D-88E3-41A1-A48B-C5AB57FE3D06}"/>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741C4B19-6E8A-4048-BFAE-3D7BEA897B6D}"/>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127705</xdr:rowOff>
    </xdr:from>
    <xdr:to>
      <xdr:col>81</xdr:col>
      <xdr:colOff>44450</xdr:colOff>
      <xdr:row>63</xdr:row>
      <xdr:rowOff>157198</xdr:rowOff>
    </xdr:to>
    <xdr:cxnSp macro="">
      <xdr:nvCxnSpPr>
        <xdr:cNvPr id="324" name="直線コネクタ 323">
          <a:extLst>
            <a:ext uri="{FF2B5EF4-FFF2-40B4-BE49-F238E27FC236}">
              <a16:creationId xmlns:a16="http://schemas.microsoft.com/office/drawing/2014/main" id="{7CF34C12-1002-4BA4-9D1A-591C1D3CFB99}"/>
            </a:ext>
          </a:extLst>
        </xdr:cNvPr>
        <xdr:cNvCxnSpPr/>
      </xdr:nvCxnSpPr>
      <xdr:spPr>
        <a:xfrm>
          <a:off x="16179800" y="10929055"/>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93642C57-94D7-474F-93B6-13A0A6B5A2C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CDF8494C-3C1E-4049-AA7F-3039A202B096}"/>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127705</xdr:rowOff>
    </xdr:to>
    <xdr:cxnSp macro="">
      <xdr:nvCxnSpPr>
        <xdr:cNvPr id="327" name="直線コネクタ 326">
          <a:extLst>
            <a:ext uri="{FF2B5EF4-FFF2-40B4-BE49-F238E27FC236}">
              <a16:creationId xmlns:a16="http://schemas.microsoft.com/office/drawing/2014/main" id="{D7B0F292-2292-44EB-83A6-0518FBA97248}"/>
            </a:ext>
          </a:extLst>
        </xdr:cNvPr>
        <xdr:cNvCxnSpPr/>
      </xdr:nvCxnSpPr>
      <xdr:spPr>
        <a:xfrm>
          <a:off x="15290800" y="10907606"/>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AB5EECA2-D3D1-47F1-89B4-DFD4C9EECC9D}"/>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5F2E7BE0-D1D3-49C4-A73E-4A90E85E99B5}"/>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99554</xdr:rowOff>
    </xdr:from>
    <xdr:to>
      <xdr:col>72</xdr:col>
      <xdr:colOff>203200</xdr:colOff>
      <xdr:row>63</xdr:row>
      <xdr:rowOff>106256</xdr:rowOff>
    </xdr:to>
    <xdr:cxnSp macro="">
      <xdr:nvCxnSpPr>
        <xdr:cNvPr id="330" name="直線コネクタ 329">
          <a:extLst>
            <a:ext uri="{FF2B5EF4-FFF2-40B4-BE49-F238E27FC236}">
              <a16:creationId xmlns:a16="http://schemas.microsoft.com/office/drawing/2014/main" id="{86B4C9AA-7FAA-40F3-A7A6-DC97BBDF707E}"/>
            </a:ext>
          </a:extLst>
        </xdr:cNvPr>
        <xdr:cNvCxnSpPr/>
      </xdr:nvCxnSpPr>
      <xdr:spPr>
        <a:xfrm>
          <a:off x="14401800" y="1090090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A93564A2-9551-43EE-8D31-74EA967AA27F}"/>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32BD644F-9B58-431D-A7BB-62C35321FAA5}"/>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87489</xdr:rowOff>
    </xdr:from>
    <xdr:to>
      <xdr:col>68</xdr:col>
      <xdr:colOff>152400</xdr:colOff>
      <xdr:row>63</xdr:row>
      <xdr:rowOff>99554</xdr:rowOff>
    </xdr:to>
    <xdr:cxnSp macro="">
      <xdr:nvCxnSpPr>
        <xdr:cNvPr id="333" name="直線コネクタ 332">
          <a:extLst>
            <a:ext uri="{FF2B5EF4-FFF2-40B4-BE49-F238E27FC236}">
              <a16:creationId xmlns:a16="http://schemas.microsoft.com/office/drawing/2014/main" id="{899E6844-FA1A-45B1-82AE-511997BC26CD}"/>
            </a:ext>
          </a:extLst>
        </xdr:cNvPr>
        <xdr:cNvCxnSpPr/>
      </xdr:nvCxnSpPr>
      <xdr:spPr>
        <a:xfrm>
          <a:off x="13512800" y="1088883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AD98B6EC-A0BA-4949-8D5E-8230FC938131}"/>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1217A3BA-EB97-4FB6-8442-966AE2A77373}"/>
            </a:ext>
          </a:extLst>
        </xdr:cNvPr>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3AA9CB17-A678-47C8-B6AA-E7A7EDDCB4CD}"/>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17F311FB-D1E0-40AE-82FF-11712CCF7875}"/>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49D8BF1-3035-4187-8986-9A08A23BD5A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CF634BF-7EBC-40FF-BE50-08037BAB679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68662E3-C52A-45CD-9C4B-FB6CAB41405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ED8DAEA-D87F-4180-ADAD-BF4310ADB8B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8E7AC8E-7D37-40F1-A6FB-1C93AE098A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106398</xdr:rowOff>
    </xdr:from>
    <xdr:to>
      <xdr:col>81</xdr:col>
      <xdr:colOff>95250</xdr:colOff>
      <xdr:row>64</xdr:row>
      <xdr:rowOff>36548</xdr:rowOff>
    </xdr:to>
    <xdr:sp macro="" textlink="">
      <xdr:nvSpPr>
        <xdr:cNvPr id="343" name="楕円 342">
          <a:extLst>
            <a:ext uri="{FF2B5EF4-FFF2-40B4-BE49-F238E27FC236}">
              <a16:creationId xmlns:a16="http://schemas.microsoft.com/office/drawing/2014/main" id="{6722B893-80ED-400E-AE54-2DFBE4843B94}"/>
            </a:ext>
          </a:extLst>
        </xdr:cNvPr>
        <xdr:cNvSpPr/>
      </xdr:nvSpPr>
      <xdr:spPr>
        <a:xfrm>
          <a:off x="16967200" y="10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78475</xdr:rowOff>
    </xdr:from>
    <xdr:ext cx="762000" cy="259045"/>
    <xdr:sp macro="" textlink="">
      <xdr:nvSpPr>
        <xdr:cNvPr id="344" name="定員管理の状況該当値テキスト">
          <a:extLst>
            <a:ext uri="{FF2B5EF4-FFF2-40B4-BE49-F238E27FC236}">
              <a16:creationId xmlns:a16="http://schemas.microsoft.com/office/drawing/2014/main" id="{272B68E8-04AF-4FA7-8161-1C70FA3566F5}"/>
            </a:ext>
          </a:extLst>
        </xdr:cNvPr>
        <xdr:cNvSpPr txBox="1"/>
      </xdr:nvSpPr>
      <xdr:spPr>
        <a:xfrm>
          <a:off x="17106900" y="10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76905</xdr:rowOff>
    </xdr:from>
    <xdr:to>
      <xdr:col>77</xdr:col>
      <xdr:colOff>95250</xdr:colOff>
      <xdr:row>64</xdr:row>
      <xdr:rowOff>7055</xdr:rowOff>
    </xdr:to>
    <xdr:sp macro="" textlink="">
      <xdr:nvSpPr>
        <xdr:cNvPr id="345" name="楕円 344">
          <a:extLst>
            <a:ext uri="{FF2B5EF4-FFF2-40B4-BE49-F238E27FC236}">
              <a16:creationId xmlns:a16="http://schemas.microsoft.com/office/drawing/2014/main" id="{C3D01988-73E8-438E-9916-50D255E62047}"/>
            </a:ext>
          </a:extLst>
        </xdr:cNvPr>
        <xdr:cNvSpPr/>
      </xdr:nvSpPr>
      <xdr:spPr>
        <a:xfrm>
          <a:off x="16129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163282</xdr:rowOff>
    </xdr:from>
    <xdr:ext cx="736600" cy="259045"/>
    <xdr:sp macro="" textlink="">
      <xdr:nvSpPr>
        <xdr:cNvPr id="346" name="テキスト ボックス 345">
          <a:extLst>
            <a:ext uri="{FF2B5EF4-FFF2-40B4-BE49-F238E27FC236}">
              <a16:creationId xmlns:a16="http://schemas.microsoft.com/office/drawing/2014/main" id="{B2CDE630-BE59-4109-991C-3C83619C7CAA}"/>
            </a:ext>
          </a:extLst>
        </xdr:cNvPr>
        <xdr:cNvSpPr txBox="1"/>
      </xdr:nvSpPr>
      <xdr:spPr>
        <a:xfrm>
          <a:off x="15798800" y="1096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7" name="楕円 346">
          <a:extLst>
            <a:ext uri="{FF2B5EF4-FFF2-40B4-BE49-F238E27FC236}">
              <a16:creationId xmlns:a16="http://schemas.microsoft.com/office/drawing/2014/main" id="{3582E48A-E041-4689-8819-EF5D04667AB8}"/>
            </a:ext>
          </a:extLst>
        </xdr:cNvPr>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8" name="テキスト ボックス 347">
          <a:extLst>
            <a:ext uri="{FF2B5EF4-FFF2-40B4-BE49-F238E27FC236}">
              <a16:creationId xmlns:a16="http://schemas.microsoft.com/office/drawing/2014/main" id="{FCB121EA-80CE-4756-BFD0-71F0908B4EA1}"/>
            </a:ext>
          </a:extLst>
        </xdr:cNvPr>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48754</xdr:rowOff>
    </xdr:from>
    <xdr:to>
      <xdr:col>68</xdr:col>
      <xdr:colOff>203200</xdr:colOff>
      <xdr:row>63</xdr:row>
      <xdr:rowOff>150354</xdr:rowOff>
    </xdr:to>
    <xdr:sp macro="" textlink="">
      <xdr:nvSpPr>
        <xdr:cNvPr id="349" name="楕円 348">
          <a:extLst>
            <a:ext uri="{FF2B5EF4-FFF2-40B4-BE49-F238E27FC236}">
              <a16:creationId xmlns:a16="http://schemas.microsoft.com/office/drawing/2014/main" id="{DE8FEDC4-341B-493C-BF25-17657F97EF2C}"/>
            </a:ext>
          </a:extLst>
        </xdr:cNvPr>
        <xdr:cNvSpPr/>
      </xdr:nvSpPr>
      <xdr:spPr>
        <a:xfrm>
          <a:off x="14351000" y="108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135131</xdr:rowOff>
    </xdr:from>
    <xdr:ext cx="762000" cy="259045"/>
    <xdr:sp macro="" textlink="">
      <xdr:nvSpPr>
        <xdr:cNvPr id="350" name="テキスト ボックス 349">
          <a:extLst>
            <a:ext uri="{FF2B5EF4-FFF2-40B4-BE49-F238E27FC236}">
              <a16:creationId xmlns:a16="http://schemas.microsoft.com/office/drawing/2014/main" id="{DC92099E-9455-45F5-A388-98F3B86F617D}"/>
            </a:ext>
          </a:extLst>
        </xdr:cNvPr>
        <xdr:cNvSpPr txBox="1"/>
      </xdr:nvSpPr>
      <xdr:spPr>
        <a:xfrm>
          <a:off x="14020800" y="109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36689</xdr:rowOff>
    </xdr:from>
    <xdr:to>
      <xdr:col>64</xdr:col>
      <xdr:colOff>152400</xdr:colOff>
      <xdr:row>63</xdr:row>
      <xdr:rowOff>138289</xdr:rowOff>
    </xdr:to>
    <xdr:sp macro="" textlink="">
      <xdr:nvSpPr>
        <xdr:cNvPr id="351" name="楕円 350">
          <a:extLst>
            <a:ext uri="{FF2B5EF4-FFF2-40B4-BE49-F238E27FC236}">
              <a16:creationId xmlns:a16="http://schemas.microsoft.com/office/drawing/2014/main" id="{E27CAD6B-B02B-4D66-A77F-EA9A978E8D22}"/>
            </a:ext>
          </a:extLst>
        </xdr:cNvPr>
        <xdr:cNvSpPr/>
      </xdr:nvSpPr>
      <xdr:spPr>
        <a:xfrm>
          <a:off x="13462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123066</xdr:rowOff>
    </xdr:from>
    <xdr:ext cx="762000" cy="259045"/>
    <xdr:sp macro="" textlink="">
      <xdr:nvSpPr>
        <xdr:cNvPr id="352" name="テキスト ボックス 351">
          <a:extLst>
            <a:ext uri="{FF2B5EF4-FFF2-40B4-BE49-F238E27FC236}">
              <a16:creationId xmlns:a16="http://schemas.microsoft.com/office/drawing/2014/main" id="{13BED97F-A871-4353-908B-895C6F6AF125}"/>
            </a:ext>
          </a:extLst>
        </xdr:cNvPr>
        <xdr:cNvSpPr txBox="1"/>
      </xdr:nvSpPr>
      <xdr:spPr>
        <a:xfrm>
          <a:off x="13131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C829190-2823-483E-A401-7AE927814DA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FC890FF1-E88A-4CFF-A6D1-AFBCAB7FF97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86E11F2-EACC-4D37-9DBD-20297483ACA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AFF36836-9EAC-4868-BB00-7558CF65B5A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83987EAA-AA38-443B-98AD-363B80966A3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11B3AA6-9E5F-478C-9A80-E538C9597DC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91D1EFDE-47EA-4E07-A407-6ED531E84AD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47624A08-2706-47B6-8B9A-7F664C838BE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DD3AF8C8-7E33-4432-8B10-690C8439EA3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3C37607-B058-4BCA-AAF4-B50D8AB9BDF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8BE99A6-0C82-4AB4-AB21-BB5070C2939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D328E56A-36C0-4F14-91F1-D440ED43737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133FADA3-DCF0-4B92-83DD-1CBDFC1AE72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主な要因としては、五泉地域衛生施設組合の公債費、下水道事業への元利償還に対する繰出金が減少したことがあげられる。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5B8E32D4-3903-4AE2-B554-8F740644250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7CE5462-A0FE-473C-911B-880EA4ACBA1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04AA28B-4007-4440-A971-7243D2F1755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818400C-AB28-4B6E-AB46-F92644341ABE}"/>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6C31F2C3-CCF3-45A2-A96B-FD461B4D78A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3F9E1C30-FA7E-43B4-8349-98425C95896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7DD5DE04-E56F-465E-8F71-0506AEA0D5C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B9AD3A9E-5C96-4E31-8A50-751A443A85C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A4515E65-B289-45F4-B72C-DD62A294AA4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26E97703-CA0D-4D4E-A459-4DD7E8EB16E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5A957F71-BA32-4AF3-BC03-79A135D27E25}"/>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15F330BD-F6E5-427A-9573-B01661F4BB9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E2D46C37-726F-452A-87AE-C01FA7D03C52}"/>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D7335254-5C34-4CC2-A45B-073240789F0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8443C523-FD6E-40E2-895F-A81F285C9A85}"/>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9DE3F1C8-FF1B-4C59-885E-DA5D34C5B8F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31BCB13E-86CB-4469-A3AE-6F921971F23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AF588F93-188E-45FD-B4D6-FB581E16FFF4}"/>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52758244-21D6-4D7A-A98B-BAA2884A5318}"/>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FA153110-1BF9-4326-A46F-245718D6BC14}"/>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8C09D522-A911-432D-9BA2-2882FA0F339A}"/>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3C026560-439C-4AFB-B6EB-3FD439FA8312}"/>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24493</xdr:rowOff>
    </xdr:to>
    <xdr:cxnSp macro="">
      <xdr:nvCxnSpPr>
        <xdr:cNvPr id="388" name="直線コネクタ 387">
          <a:extLst>
            <a:ext uri="{FF2B5EF4-FFF2-40B4-BE49-F238E27FC236}">
              <a16:creationId xmlns:a16="http://schemas.microsoft.com/office/drawing/2014/main" id="{AA5B71F4-1FC3-4392-9AF7-0C5B580D3FB6}"/>
            </a:ext>
          </a:extLst>
        </xdr:cNvPr>
        <xdr:cNvCxnSpPr/>
      </xdr:nvCxnSpPr>
      <xdr:spPr>
        <a:xfrm flipV="1">
          <a:off x="16179800" y="691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C8EC611B-5C07-46BA-8593-A232412D208A}"/>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9C937B13-0B0B-4473-8F43-88E06CD0E2B3}"/>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42</xdr:row>
      <xdr:rowOff>2419</xdr:rowOff>
    </xdr:to>
    <xdr:cxnSp macro="">
      <xdr:nvCxnSpPr>
        <xdr:cNvPr id="391" name="直線コネクタ 390">
          <a:extLst>
            <a:ext uri="{FF2B5EF4-FFF2-40B4-BE49-F238E27FC236}">
              <a16:creationId xmlns:a16="http://schemas.microsoft.com/office/drawing/2014/main" id="{E7E3CD0C-C633-40CD-802D-2F89E30F8FAB}"/>
            </a:ext>
          </a:extLst>
        </xdr:cNvPr>
        <xdr:cNvCxnSpPr/>
      </xdr:nvCxnSpPr>
      <xdr:spPr>
        <a:xfrm flipV="1">
          <a:off x="15290800" y="70539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55DFB324-D13D-43E2-87D8-62118E6E01CB}"/>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52388853-8694-4680-9C81-380014AEC108}"/>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94343</xdr:rowOff>
    </xdr:to>
    <xdr:cxnSp macro="">
      <xdr:nvCxnSpPr>
        <xdr:cNvPr id="394" name="直線コネクタ 393">
          <a:extLst>
            <a:ext uri="{FF2B5EF4-FFF2-40B4-BE49-F238E27FC236}">
              <a16:creationId xmlns:a16="http://schemas.microsoft.com/office/drawing/2014/main" id="{88E376E0-6219-431D-9C70-63F55277D25F}"/>
            </a:ext>
          </a:extLst>
        </xdr:cNvPr>
        <xdr:cNvCxnSpPr/>
      </xdr:nvCxnSpPr>
      <xdr:spPr>
        <a:xfrm flipV="1">
          <a:off x="14401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D2C3E2BE-70E8-421A-97B7-C84DB284873C}"/>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F132E7B9-E0D6-405E-B1BC-0CB56CDC22A4}"/>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128815</xdr:rowOff>
    </xdr:to>
    <xdr:cxnSp macro="">
      <xdr:nvCxnSpPr>
        <xdr:cNvPr id="397" name="直線コネクタ 396">
          <a:extLst>
            <a:ext uri="{FF2B5EF4-FFF2-40B4-BE49-F238E27FC236}">
              <a16:creationId xmlns:a16="http://schemas.microsoft.com/office/drawing/2014/main" id="{2CC3BFD4-D954-487A-8A0B-4EE8B730A805}"/>
            </a:ext>
          </a:extLst>
        </xdr:cNvPr>
        <xdr:cNvCxnSpPr/>
      </xdr:nvCxnSpPr>
      <xdr:spPr>
        <a:xfrm flipV="1">
          <a:off x="13512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77C8D4FC-C6C6-4ECD-A81B-9E03BC864029}"/>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6A5B9B7E-BEDD-4C7C-8B6A-128DBB2567C2}"/>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6E369B60-6557-4E08-AE5F-59CFC6BFD05B}"/>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FE0B74EB-3185-4C14-9413-36CB7AE875A5}"/>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DBD950D-1BE8-4692-B98E-B0E12D62EA2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A17CFB0-1F5D-408D-8BD3-C291FC1D543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6614691-E7BC-4D52-A44D-88706997D2B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8770D954-D111-4546-9733-ABD8156043D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4863878-0309-44C0-9FC7-63CCE938276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a:extLst>
            <a:ext uri="{FF2B5EF4-FFF2-40B4-BE49-F238E27FC236}">
              <a16:creationId xmlns:a16="http://schemas.microsoft.com/office/drawing/2014/main" id="{B79C98EB-A2D9-4A95-9B2F-5EFCBFDF2BF1}"/>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a:extLst>
            <a:ext uri="{FF2B5EF4-FFF2-40B4-BE49-F238E27FC236}">
              <a16:creationId xmlns:a16="http://schemas.microsoft.com/office/drawing/2014/main" id="{D4CE8290-2234-4803-821C-9FE8889031B5}"/>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9" name="楕円 408">
          <a:extLst>
            <a:ext uri="{FF2B5EF4-FFF2-40B4-BE49-F238E27FC236}">
              <a16:creationId xmlns:a16="http://schemas.microsoft.com/office/drawing/2014/main" id="{3CC621E0-A62F-417C-828B-8BBE9BEC5731}"/>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85470</xdr:rowOff>
    </xdr:from>
    <xdr:ext cx="736600" cy="259045"/>
    <xdr:sp macro="" textlink="">
      <xdr:nvSpPr>
        <xdr:cNvPr id="410" name="テキスト ボックス 409">
          <a:extLst>
            <a:ext uri="{FF2B5EF4-FFF2-40B4-BE49-F238E27FC236}">
              <a16:creationId xmlns:a16="http://schemas.microsoft.com/office/drawing/2014/main" id="{B1760AA9-CDA3-48D7-9770-9FD09374E7AC}"/>
            </a:ext>
          </a:extLst>
        </xdr:cNvPr>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1" name="楕円 410">
          <a:extLst>
            <a:ext uri="{FF2B5EF4-FFF2-40B4-BE49-F238E27FC236}">
              <a16:creationId xmlns:a16="http://schemas.microsoft.com/office/drawing/2014/main" id="{1681EE60-26EB-4742-AB14-49DD1F006302}"/>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DF8E3DC2-4C57-4AD4-A661-C5AAC3EA9663}"/>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3" name="楕円 412">
          <a:extLst>
            <a:ext uri="{FF2B5EF4-FFF2-40B4-BE49-F238E27FC236}">
              <a16:creationId xmlns:a16="http://schemas.microsoft.com/office/drawing/2014/main" id="{BE6187B5-9110-4E6F-BF8E-0FDAB22BD546}"/>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04764F04-45B4-461A-B103-DE6185A9F1C7}"/>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8C812A32-D3F4-4C2C-97D2-F9C4137F7D7C}"/>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57CF4801-629E-4695-9432-E24F22DFCDB8}"/>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7C3DF56D-1C17-48E4-A346-8081C7BF2B2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710077C8-F7D7-4F0E-9774-FA50C928956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397617F8-91CB-47C8-864D-777AC8EE7B5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8C7048D9-B78B-44C8-8832-83E0C907F45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51026207-B0A7-417E-B05E-4BD559E46A5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55B7AD29-34FE-440D-9538-709A58D5577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A33563E0-9F8F-457C-80AC-B5EC7A07216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1FBFF2FB-2CF1-4D21-9287-734D12F05A2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391003BA-14F1-4C45-8F25-379F99895B8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F6D62350-6B36-4136-84B3-5DF67E1829A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47FEBC89-9F8B-4019-894A-21A3BD53BF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AC2B38CB-7731-44D8-8D1A-F872CCEBA4F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6D70AAD1-B2C6-46E6-90D2-9887E174D4C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地方債の現在高や、下水道事業への元利償還に対する繰出金の減少により、前年度に比べ</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ポイント改善したが、類似団体平均を大きく上回っている。　</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実施については効果や必要性を検証した上で選択と集中を行うとともに、地方債の発行に当たっては交付税算入される地方債を活用するなど、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A4D9ACE1-7F65-4304-8245-E8C8540FFAF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3E15DFEB-CA96-48B6-A5BD-DBDBD4F4D7E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F3FDAB5E-3C39-46AA-AC93-B0DD6E4F4BE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AE01CD3F-7EFC-41E9-A365-F8ABD0CDBA8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790732EF-023D-41DB-8C45-593B0857061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CC02FDB7-0E78-4E1D-889E-B53D956F6D3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59CE705C-1ABA-4CD0-9C3F-1AD22CB1381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22B27D58-8D45-4859-90F6-E35034457A98}"/>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EAC92D41-E211-4B1F-9E3F-FDECD6A9356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4637C109-C370-4F06-9EA6-9050E7FA57CD}"/>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5184E352-58B4-4DBB-ADBD-2FA2BE923A7C}"/>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F5D9AE10-F8F7-4D02-B425-A0BA7BF6D80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51E57D39-2125-4E09-8D16-FA852F05BB2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B507FADD-9C2C-414C-A990-C0B5823DB371}"/>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6A03BF7A-86BC-49AC-A9EA-F2A4214332DC}"/>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389B3596-6090-411A-AD18-D9F3D859F4EC}"/>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11C49CB2-1081-4712-887B-84E434612D24}"/>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A2AF29DB-ED87-4452-9242-F66686C5665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55982</xdr:rowOff>
    </xdr:from>
    <xdr:to>
      <xdr:col>81</xdr:col>
      <xdr:colOff>44450</xdr:colOff>
      <xdr:row>15</xdr:row>
      <xdr:rowOff>136093</xdr:rowOff>
    </xdr:to>
    <xdr:cxnSp macro="">
      <xdr:nvCxnSpPr>
        <xdr:cNvPr id="448" name="直線コネクタ 447">
          <a:extLst>
            <a:ext uri="{FF2B5EF4-FFF2-40B4-BE49-F238E27FC236}">
              <a16:creationId xmlns:a16="http://schemas.microsoft.com/office/drawing/2014/main" id="{022A76D8-B1B0-4720-B139-350AC07539A7}"/>
            </a:ext>
          </a:extLst>
        </xdr:cNvPr>
        <xdr:cNvCxnSpPr/>
      </xdr:nvCxnSpPr>
      <xdr:spPr>
        <a:xfrm flipV="1">
          <a:off x="16179800" y="2627732"/>
          <a:ext cx="8382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C6F17A73-C868-46DF-B521-3905C93F4683}"/>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D4DE2319-DA8D-4CB8-835B-E6288944EA84}"/>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136093</xdr:rowOff>
    </xdr:from>
    <xdr:to>
      <xdr:col>77</xdr:col>
      <xdr:colOff>44450</xdr:colOff>
      <xdr:row>16</xdr:row>
      <xdr:rowOff>90119</xdr:rowOff>
    </xdr:to>
    <xdr:cxnSp macro="">
      <xdr:nvCxnSpPr>
        <xdr:cNvPr id="451" name="直線コネクタ 450">
          <a:extLst>
            <a:ext uri="{FF2B5EF4-FFF2-40B4-BE49-F238E27FC236}">
              <a16:creationId xmlns:a16="http://schemas.microsoft.com/office/drawing/2014/main" id="{6349D370-4A7E-43A5-8E46-41E1BA33E28D}"/>
            </a:ext>
          </a:extLst>
        </xdr:cNvPr>
        <xdr:cNvCxnSpPr/>
      </xdr:nvCxnSpPr>
      <xdr:spPr>
        <a:xfrm flipV="1">
          <a:off x="15290800" y="270784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11F601EA-DF42-4140-8ED1-B6F33876E92F}"/>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A764D508-BFF5-4262-B81B-482FE24D3196}"/>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90119</xdr:rowOff>
    </xdr:from>
    <xdr:to>
      <xdr:col>72</xdr:col>
      <xdr:colOff>203200</xdr:colOff>
      <xdr:row>17</xdr:row>
      <xdr:rowOff>11811</xdr:rowOff>
    </xdr:to>
    <xdr:cxnSp macro="">
      <xdr:nvCxnSpPr>
        <xdr:cNvPr id="454" name="直線コネクタ 453">
          <a:extLst>
            <a:ext uri="{FF2B5EF4-FFF2-40B4-BE49-F238E27FC236}">
              <a16:creationId xmlns:a16="http://schemas.microsoft.com/office/drawing/2014/main" id="{8A1C3B33-9BD7-4482-98D6-B9B9807D6C45}"/>
            </a:ext>
          </a:extLst>
        </xdr:cNvPr>
        <xdr:cNvCxnSpPr/>
      </xdr:nvCxnSpPr>
      <xdr:spPr>
        <a:xfrm flipV="1">
          <a:off x="14401800" y="2833319"/>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F659822A-0378-4412-B078-4A8888F7CDC1}"/>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6B21E845-1ADC-49DF-95E1-9B1D9AF0FAE3}"/>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162027</xdr:rowOff>
    </xdr:from>
    <xdr:to>
      <xdr:col>68</xdr:col>
      <xdr:colOff>152400</xdr:colOff>
      <xdr:row>17</xdr:row>
      <xdr:rowOff>11811</xdr:rowOff>
    </xdr:to>
    <xdr:cxnSp macro="">
      <xdr:nvCxnSpPr>
        <xdr:cNvPr id="457" name="直線コネクタ 456">
          <a:extLst>
            <a:ext uri="{FF2B5EF4-FFF2-40B4-BE49-F238E27FC236}">
              <a16:creationId xmlns:a16="http://schemas.microsoft.com/office/drawing/2014/main" id="{0B707400-F37C-4ED0-B5DA-7D8949CAEC4A}"/>
            </a:ext>
          </a:extLst>
        </xdr:cNvPr>
        <xdr:cNvCxnSpPr/>
      </xdr:nvCxnSpPr>
      <xdr:spPr>
        <a:xfrm>
          <a:off x="13512800" y="290522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123063</xdr:rowOff>
    </xdr:from>
    <xdr:to>
      <xdr:col>68</xdr:col>
      <xdr:colOff>203200</xdr:colOff>
      <xdr:row>15</xdr:row>
      <xdr:rowOff>53213</xdr:rowOff>
    </xdr:to>
    <xdr:sp macro="" textlink="">
      <xdr:nvSpPr>
        <xdr:cNvPr id="458" name="フローチャート: 判断 457">
          <a:extLst>
            <a:ext uri="{FF2B5EF4-FFF2-40B4-BE49-F238E27FC236}">
              <a16:creationId xmlns:a16="http://schemas.microsoft.com/office/drawing/2014/main" id="{E72D96A6-F89E-484B-9EAE-35B8B7EE64EB}"/>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9" name="テキスト ボックス 458">
          <a:extLst>
            <a:ext uri="{FF2B5EF4-FFF2-40B4-BE49-F238E27FC236}">
              <a16:creationId xmlns:a16="http://schemas.microsoft.com/office/drawing/2014/main" id="{7616AF57-AFBC-4D89-A36E-051F5E83BE35}"/>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60" name="フローチャート: 判断 459">
          <a:extLst>
            <a:ext uri="{FF2B5EF4-FFF2-40B4-BE49-F238E27FC236}">
              <a16:creationId xmlns:a16="http://schemas.microsoft.com/office/drawing/2014/main" id="{BD1182D9-415E-41D7-A90C-B0ACED8B647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61" name="テキスト ボックス 460">
          <a:extLst>
            <a:ext uri="{FF2B5EF4-FFF2-40B4-BE49-F238E27FC236}">
              <a16:creationId xmlns:a16="http://schemas.microsoft.com/office/drawing/2014/main" id="{6B7B4188-D204-4B73-AE95-26FEC360AF69}"/>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937AEBC-80B8-47B9-9020-45FFC8BC5E2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3D0FC04-5C23-475E-8CEB-24844C7F409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33B91747-1361-48F9-8C8D-4321F0478A7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B336E20-9495-4D5D-BFD5-AA82CB49ABB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549E7546-AAAA-42F2-98FE-12967F7CEF1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5182</xdr:rowOff>
    </xdr:from>
    <xdr:to>
      <xdr:col>81</xdr:col>
      <xdr:colOff>95250</xdr:colOff>
      <xdr:row>15</xdr:row>
      <xdr:rowOff>106782</xdr:rowOff>
    </xdr:to>
    <xdr:sp macro="" textlink="">
      <xdr:nvSpPr>
        <xdr:cNvPr id="467" name="楕円 466">
          <a:extLst>
            <a:ext uri="{FF2B5EF4-FFF2-40B4-BE49-F238E27FC236}">
              <a16:creationId xmlns:a16="http://schemas.microsoft.com/office/drawing/2014/main" id="{E14DDF08-64DC-40A5-B357-6C7924E82617}"/>
            </a:ext>
          </a:extLst>
        </xdr:cNvPr>
        <xdr:cNvSpPr/>
      </xdr:nvSpPr>
      <xdr:spPr>
        <a:xfrm>
          <a:off x="169672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148709</xdr:rowOff>
    </xdr:from>
    <xdr:ext cx="762000" cy="259045"/>
    <xdr:sp macro="" textlink="">
      <xdr:nvSpPr>
        <xdr:cNvPr id="468" name="将来負担の状況該当値テキスト">
          <a:extLst>
            <a:ext uri="{FF2B5EF4-FFF2-40B4-BE49-F238E27FC236}">
              <a16:creationId xmlns:a16="http://schemas.microsoft.com/office/drawing/2014/main" id="{167E000B-A909-45C3-AEEC-E19B13A50313}"/>
            </a:ext>
          </a:extLst>
        </xdr:cNvPr>
        <xdr:cNvSpPr txBox="1"/>
      </xdr:nvSpPr>
      <xdr:spPr>
        <a:xfrm>
          <a:off x="17106900" y="25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85293</xdr:rowOff>
    </xdr:from>
    <xdr:to>
      <xdr:col>77</xdr:col>
      <xdr:colOff>95250</xdr:colOff>
      <xdr:row>16</xdr:row>
      <xdr:rowOff>15443</xdr:rowOff>
    </xdr:to>
    <xdr:sp macro="" textlink="">
      <xdr:nvSpPr>
        <xdr:cNvPr id="469" name="楕円 468">
          <a:extLst>
            <a:ext uri="{FF2B5EF4-FFF2-40B4-BE49-F238E27FC236}">
              <a16:creationId xmlns:a16="http://schemas.microsoft.com/office/drawing/2014/main" id="{CAAFC720-3908-432F-A1C4-253B506DB8F6}"/>
            </a:ext>
          </a:extLst>
        </xdr:cNvPr>
        <xdr:cNvSpPr/>
      </xdr:nvSpPr>
      <xdr:spPr>
        <a:xfrm>
          <a:off x="161290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220</xdr:rowOff>
    </xdr:from>
    <xdr:ext cx="736600" cy="259045"/>
    <xdr:sp macro="" textlink="">
      <xdr:nvSpPr>
        <xdr:cNvPr id="470" name="テキスト ボックス 469">
          <a:extLst>
            <a:ext uri="{FF2B5EF4-FFF2-40B4-BE49-F238E27FC236}">
              <a16:creationId xmlns:a16="http://schemas.microsoft.com/office/drawing/2014/main" id="{724FA54E-804A-4AA0-A04E-9202B177F7B5}"/>
            </a:ext>
          </a:extLst>
        </xdr:cNvPr>
        <xdr:cNvSpPr txBox="1"/>
      </xdr:nvSpPr>
      <xdr:spPr>
        <a:xfrm>
          <a:off x="15798800" y="274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39319</xdr:rowOff>
    </xdr:from>
    <xdr:to>
      <xdr:col>73</xdr:col>
      <xdr:colOff>44450</xdr:colOff>
      <xdr:row>16</xdr:row>
      <xdr:rowOff>140919</xdr:rowOff>
    </xdr:to>
    <xdr:sp macro="" textlink="">
      <xdr:nvSpPr>
        <xdr:cNvPr id="471" name="楕円 470">
          <a:extLst>
            <a:ext uri="{FF2B5EF4-FFF2-40B4-BE49-F238E27FC236}">
              <a16:creationId xmlns:a16="http://schemas.microsoft.com/office/drawing/2014/main" id="{97D4CF8F-CC92-407D-816C-DC332F330498}"/>
            </a:ext>
          </a:extLst>
        </xdr:cNvPr>
        <xdr:cNvSpPr/>
      </xdr:nvSpPr>
      <xdr:spPr>
        <a:xfrm>
          <a:off x="15240000" y="27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125696</xdr:rowOff>
    </xdr:from>
    <xdr:ext cx="762000" cy="259045"/>
    <xdr:sp macro="" textlink="">
      <xdr:nvSpPr>
        <xdr:cNvPr id="472" name="テキスト ボックス 471">
          <a:extLst>
            <a:ext uri="{FF2B5EF4-FFF2-40B4-BE49-F238E27FC236}">
              <a16:creationId xmlns:a16="http://schemas.microsoft.com/office/drawing/2014/main" id="{9493D8C2-6FD2-4907-928E-CCE0F93A35EE}"/>
            </a:ext>
          </a:extLst>
        </xdr:cNvPr>
        <xdr:cNvSpPr txBox="1"/>
      </xdr:nvSpPr>
      <xdr:spPr>
        <a:xfrm>
          <a:off x="14909800" y="286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132461</xdr:rowOff>
    </xdr:from>
    <xdr:to>
      <xdr:col>68</xdr:col>
      <xdr:colOff>203200</xdr:colOff>
      <xdr:row>17</xdr:row>
      <xdr:rowOff>62611</xdr:rowOff>
    </xdr:to>
    <xdr:sp macro="" textlink="">
      <xdr:nvSpPr>
        <xdr:cNvPr id="473" name="楕円 472">
          <a:extLst>
            <a:ext uri="{FF2B5EF4-FFF2-40B4-BE49-F238E27FC236}">
              <a16:creationId xmlns:a16="http://schemas.microsoft.com/office/drawing/2014/main" id="{BB81357D-5980-485C-A9A1-7F6708D27BE4}"/>
            </a:ext>
          </a:extLst>
        </xdr:cNvPr>
        <xdr:cNvSpPr/>
      </xdr:nvSpPr>
      <xdr:spPr>
        <a:xfrm>
          <a:off x="14351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47388</xdr:rowOff>
    </xdr:from>
    <xdr:ext cx="762000" cy="259045"/>
    <xdr:sp macro="" textlink="">
      <xdr:nvSpPr>
        <xdr:cNvPr id="474" name="テキスト ボックス 473">
          <a:extLst>
            <a:ext uri="{FF2B5EF4-FFF2-40B4-BE49-F238E27FC236}">
              <a16:creationId xmlns:a16="http://schemas.microsoft.com/office/drawing/2014/main" id="{012C3CD4-8685-4360-9F70-6B21F2CA81B9}"/>
            </a:ext>
          </a:extLst>
        </xdr:cNvPr>
        <xdr:cNvSpPr txBox="1"/>
      </xdr:nvSpPr>
      <xdr:spPr>
        <a:xfrm>
          <a:off x="14020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111227</xdr:rowOff>
    </xdr:from>
    <xdr:to>
      <xdr:col>64</xdr:col>
      <xdr:colOff>152400</xdr:colOff>
      <xdr:row>17</xdr:row>
      <xdr:rowOff>41377</xdr:rowOff>
    </xdr:to>
    <xdr:sp macro="" textlink="">
      <xdr:nvSpPr>
        <xdr:cNvPr id="475" name="楕円 474">
          <a:extLst>
            <a:ext uri="{FF2B5EF4-FFF2-40B4-BE49-F238E27FC236}">
              <a16:creationId xmlns:a16="http://schemas.microsoft.com/office/drawing/2014/main" id="{4A93AD11-26CB-4626-A5EE-0F62A52142F8}"/>
            </a:ext>
          </a:extLst>
        </xdr:cNvPr>
        <xdr:cNvSpPr/>
      </xdr:nvSpPr>
      <xdr:spPr>
        <a:xfrm>
          <a:off x="13462000" y="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26154</xdr:rowOff>
    </xdr:from>
    <xdr:ext cx="762000" cy="259045"/>
    <xdr:sp macro="" textlink="">
      <xdr:nvSpPr>
        <xdr:cNvPr id="476" name="テキスト ボックス 475">
          <a:extLst>
            <a:ext uri="{FF2B5EF4-FFF2-40B4-BE49-F238E27FC236}">
              <a16:creationId xmlns:a16="http://schemas.microsoft.com/office/drawing/2014/main" id="{6BC168C3-5A6C-4944-A28D-0EF743BD312F}"/>
            </a:ext>
          </a:extLst>
        </xdr:cNvPr>
        <xdr:cNvSpPr txBox="1"/>
      </xdr:nvSpPr>
      <xdr:spPr>
        <a:xfrm>
          <a:off x="13131800" y="294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B5B82D7-156D-44B0-BAAE-8E925E1B928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90C4DBF-F18F-4B0D-B0A1-0A1AD36CA4C5}"/>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3BF9C38-12A1-4B30-9CF6-646FD2B53DD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4EE2BF2-9875-4C74-BA37-E48CCC0B5CD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C5BD1C4-57B9-4941-B515-523044DD14B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474C596-0212-451B-B79C-24D1203A645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18534E1-9256-48B9-92FE-C6C0F3E14C0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5555D91-931F-442E-BE71-312A4B41BE51}"/>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DB9C1F3-1970-4D27-9E0C-75019265D47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0BC8945-EB51-4253-8AAE-2BC12FE1A77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D5D2800-F50D-418A-A892-DCD6A0DA477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8B0E5CD-A93C-4B0E-9DA4-8F143F17539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680D513-A8FF-4400-A750-B331A9A6255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F4577B4-7A37-4C1E-AAD2-B1E0F430A08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1E7A42F-3508-41C7-994B-00FEA78E61B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865EB5F-DE81-4BED-A7F1-65CF6C5D0AC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AD890D5-9362-4A3C-B0D0-2684D03AB68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751FF25-FD72-48BF-B445-FFEA5E4F113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ED9B2F3-27C5-4517-BCC2-C900C678876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66406FD-F0D4-4213-80E5-CD68DEB7B91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B112826-F942-4575-BA8D-49C20A373AA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7600E16-6B2D-4850-95F2-64A86BF651B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8BF5FE5-1351-4EA3-8BBD-3B2B25DEC31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FE23861-3091-4686-869C-7E64E5CD363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E35EA4D-6C3C-4AB0-96D9-9DB0E345F17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8D9BC9A-525C-4C06-BD3B-0562312BC9D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DABD0BE-2A28-4FC1-8BDF-22A3B341DAA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C4E0EA0-D5BA-4F02-B946-22D84DF925A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5B200B5-0D6B-4762-AF0F-ED1D084E1B6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83B64F6-13CE-46C1-9844-230E420960B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96CBE7DC-472E-4435-856F-41469B345AC9}"/>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AAEEC81-3FBD-4C1C-A341-25B4C89E540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C68CDE6F-0F28-4F6B-B617-C70192EA65B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9EDC7EA-D937-4E0B-88A4-C6977A2EED7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9B23288-D464-427A-9737-4B7131BD55D8}"/>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29EF4C4-94C1-40E7-A30D-D7809F3953E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B016839-8530-40A4-BF00-DD504DE0553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55CE118-AFDB-48B1-81EF-15AC5A496C1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28D6562-7FA6-49FB-BF42-67C357FA4BE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2FAA430-663E-48F5-8F58-A824A88A2C4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FCDB836-0462-480C-80E1-869704C5025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A8732FA-643F-4C21-8475-7EB34523577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8763A56-2BD8-415F-BD3C-7CD341FD043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％となっているのは、保育園運営を直営で行っていること、単独消防で本署、分署があること等が要因であり、行政サービスの提供方法の差異によるものと言える。</a:t>
          </a:r>
        </a:p>
        <a:p>
          <a:r>
            <a:rPr kumimoji="1" lang="ja-JP" altLang="en-US" sz="1300">
              <a:latin typeface="ＭＳ Ｐゴシック" panose="020B0600070205080204" pitchFamily="50" charset="-128"/>
              <a:ea typeface="ＭＳ Ｐゴシック" panose="020B0600070205080204" pitchFamily="50" charset="-128"/>
            </a:rPr>
            <a:t>　今後も、職員人件費における新規採用の抑制や、人員の適正な配置、デジタル技術の活用による内部事務の見直し等により、効果的かつ効率的な行政運営を行いながら人件費の削減に努める。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C091CDC-385A-4BBC-ADBA-C2A5E5EA56D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2F042C2-3015-4EE9-B8B0-08B663127F5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0FAC9DD-2302-4814-AE8D-728619E4319D}"/>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BD60D5D-44F4-48FC-B691-0B77E52F8C2F}"/>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2F40675D-A9D2-4411-9233-663CD8465BD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96601E1-254E-410C-88C6-9E4650F58F3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626A4D4-C5CC-445E-9626-9BEA9C65AE8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6D8958C6-4ABF-4E6B-9158-F34B4B2BF5D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913492-56E7-42EC-99F4-2467FFCCD6B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6A97662-17B2-448E-8BB6-39D03D882CF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E9A44FD-074F-482B-B147-BF306C86F1F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B4185E2-45D8-446A-A276-352B92365B3D}"/>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5754681-E7D2-4DC0-BE1F-037B8791AEC9}"/>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B298452-377D-49D2-9CC7-21A82D1E17F5}"/>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AEAC513-1D33-4343-A8A6-F710E371086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990105C-ABCB-4883-9188-7F1E2655AD8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54B683BF-A3CB-437D-9ABB-E09A695FFD04}"/>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3BE6C947-9B4A-48C3-9931-017F08666761}"/>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EEF6724F-0C59-49E4-BD2B-A31D85688B75}"/>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4F369FE-6C55-4A23-9FD7-BDC64EB72E2F}"/>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77C901D6-4BC7-4894-94BA-BB43518B4745}"/>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38100</xdr:rowOff>
    </xdr:to>
    <xdr:cxnSp macro="">
      <xdr:nvCxnSpPr>
        <xdr:cNvPr id="66" name="直線コネクタ 65">
          <a:extLst>
            <a:ext uri="{FF2B5EF4-FFF2-40B4-BE49-F238E27FC236}">
              <a16:creationId xmlns:a16="http://schemas.microsoft.com/office/drawing/2014/main" id="{758FD6EA-A9A4-40C1-B3F3-F18DCB186000}"/>
            </a:ext>
          </a:extLst>
        </xdr:cNvPr>
        <xdr:cNvCxnSpPr/>
      </xdr:nvCxnSpPr>
      <xdr:spPr>
        <a:xfrm>
          <a:off x="3987800" y="648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422B592D-F03B-4C2E-97FF-C3B9ABED7EBA}"/>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AF3197C1-7F3D-4B02-9FF5-3761A6B2D52A}"/>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31FBBCA6-54F6-479E-A97E-D749F85160FE}"/>
            </a:ext>
          </a:extLst>
        </xdr:cNvPr>
        <xdr:cNvCxnSpPr/>
      </xdr:nvCxnSpPr>
      <xdr:spPr>
        <a:xfrm flipV="1">
          <a:off x="3098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358A51EC-7800-4386-9BE3-42F00A821C03}"/>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3F603DA3-F008-4E63-AE4E-39DC1313F847}"/>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114300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BF59B36A-A4BC-47D8-B756-1A6BE1215E03}"/>
            </a:ext>
          </a:extLst>
        </xdr:cNvPr>
        <xdr:cNvCxnSpPr/>
      </xdr:nvCxnSpPr>
      <xdr:spPr>
        <a:xfrm>
          <a:off x="2209800" y="6286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3640B880-7612-4AA7-9344-59701AC4DF62}"/>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BC6A7DEB-C61D-4CAB-86EA-633B1BBB4FAD}"/>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114300</xdr:rowOff>
    </xdr:to>
    <xdr:cxnSp macro="">
      <xdr:nvCxnSpPr>
        <xdr:cNvPr id="75" name="直線コネクタ 74">
          <a:extLst>
            <a:ext uri="{FF2B5EF4-FFF2-40B4-BE49-F238E27FC236}">
              <a16:creationId xmlns:a16="http://schemas.microsoft.com/office/drawing/2014/main" id="{C782B5A4-24E6-4456-ABE0-3683D13F7230}"/>
            </a:ext>
          </a:extLst>
        </xdr:cNvPr>
        <xdr:cNvCxnSpPr/>
      </xdr:nvCxnSpPr>
      <xdr:spPr>
        <a:xfrm>
          <a:off x="1320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3434E2F4-43A1-48DA-BF90-BDC98BE7CC83}"/>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F0CAEA4-119F-496C-92A9-0C0DEF92C6FC}"/>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8905B91D-4153-404D-9DD9-AC3B1BC3332D}"/>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2D35A14B-1BAE-4D20-BFFF-E789BEA4F74F}"/>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65632ED9-A0AB-48C5-ABF7-2B4479E55E6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D85EDB89-8A8D-4627-A118-B8A25F67F51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42E2A13-15EC-4717-9647-E809B14510D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85C9555-2403-4161-9E50-91A3B746B38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0EC6310-913D-4842-9BB1-0FACDA63E5DA}"/>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a:extLst>
            <a:ext uri="{FF2B5EF4-FFF2-40B4-BE49-F238E27FC236}">
              <a16:creationId xmlns:a16="http://schemas.microsoft.com/office/drawing/2014/main" id="{2CB99DAE-485F-4974-9357-0D5BBD85C74B}"/>
            </a:ext>
          </a:extLst>
        </xdr:cNvPr>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a:extLst>
            <a:ext uri="{FF2B5EF4-FFF2-40B4-BE49-F238E27FC236}">
              <a16:creationId xmlns:a16="http://schemas.microsoft.com/office/drawing/2014/main" id="{59D611D0-BA06-4DCB-B973-1BED303DDBF0}"/>
            </a:ext>
          </a:extLst>
        </xdr:cNvPr>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FA085906-618D-445D-AE11-391AE8E5A2A1}"/>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595A4587-2CE8-49ED-A3F0-925B6015EE4A}"/>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343B63EC-4960-49CD-AFF3-6857DA9722EE}"/>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8EC7A7DA-3715-413B-8526-E4EE91CF19A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1" name="楕円 90">
          <a:extLst>
            <a:ext uri="{FF2B5EF4-FFF2-40B4-BE49-F238E27FC236}">
              <a16:creationId xmlns:a16="http://schemas.microsoft.com/office/drawing/2014/main" id="{A4941AB8-71A5-4507-B7F2-F5318EB99717}"/>
            </a:ext>
          </a:extLst>
        </xdr:cNvPr>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2" name="テキスト ボックス 91">
          <a:extLst>
            <a:ext uri="{FF2B5EF4-FFF2-40B4-BE49-F238E27FC236}">
              <a16:creationId xmlns:a16="http://schemas.microsoft.com/office/drawing/2014/main" id="{8B64A79D-BF8C-418B-B176-FCA8E534AD45}"/>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5670F104-71FB-41B1-9967-3867AC1CA91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70CF06AB-3297-41BB-8EA5-81DC0184F348}"/>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E95E007A-4815-4796-B759-9961FFBD4063}"/>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7758AA7F-9724-4426-AC61-5DE9B04F044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649FBFD-1F1C-4A9A-B307-9A23A0F64D3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7BDB6178-FF9B-466A-A4D4-C44689CB62B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496003B-D87F-4FA5-B77C-478EF74FA7A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97473D9A-4E27-4121-A1A3-CC8F5491BFE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38B222D-05C3-4A8B-BE5A-99B22485E62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26F641DB-D827-4AF6-9B17-F67C874C2C4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F3770B4-82FF-4D15-8939-AF390898FDD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5921F8F-D4B3-492D-9D76-4B07BD239F4E}"/>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B6466A0-10A7-42D2-9681-EACDA2E1EFB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今後は、効果的かつ効率的な行政運営を行うための民間委託化やデジタル技術の活用等により、物件費の増加が考えられるが、事業の見直し等によりコストの抑制に努める。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79DE46D-EB5C-4D34-B528-766017641CF9}"/>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BB74C4B-5E3B-41FB-BE24-27679BD92E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66D9ED72-EE77-420D-9D17-0A41A732CB6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9D3F06BE-6F30-4EEB-8ED0-297E7D6540F3}"/>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640132B9-3631-43CD-A48B-76D01645062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2BFB482F-D0B7-4F8A-B83F-95BA4544E02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1A453DFB-41BF-48F6-A432-0A0694E6DB34}"/>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5139FB30-1CD1-401D-867A-FC62C1C0592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A25E9F21-4104-4FB8-8174-7560683E6BB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4051970B-37F7-4A16-BC01-B3DCD007957B}"/>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711FF34C-109A-46CB-A753-6176870855A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86264B65-2CB6-4FD4-B3BE-39CFBC3CD9BB}"/>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DA459353-52AE-4F1A-9A3C-13A77DBDA312}"/>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26D9243A-8CFC-499F-9CC5-93A973E373A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5705EEE9-6C33-47B2-B6DB-ED749C4DC4A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36D38710-E59D-4ED6-9071-4D3E3D2561C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640CBDAF-D739-45C1-98B1-6E11CC08AE81}"/>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F7662BCB-097E-425A-A6EB-3FB153B8CE18}"/>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1DD59DD5-3A4D-4F38-A63E-C8D0DDDB0662}"/>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ED27B2D9-CD35-4177-815E-322E34730A31}"/>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534C53BD-04C9-4875-AB4F-27677FFD0FCC}"/>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85090</xdr:rowOff>
    </xdr:to>
    <xdr:cxnSp macro="">
      <xdr:nvCxnSpPr>
        <xdr:cNvPr id="127" name="直線コネクタ 126">
          <a:extLst>
            <a:ext uri="{FF2B5EF4-FFF2-40B4-BE49-F238E27FC236}">
              <a16:creationId xmlns:a16="http://schemas.microsoft.com/office/drawing/2014/main" id="{6EA214C9-4238-4D1A-90D1-E984E32180C7}"/>
            </a:ext>
          </a:extLst>
        </xdr:cNvPr>
        <xdr:cNvCxnSpPr/>
      </xdr:nvCxnSpPr>
      <xdr:spPr>
        <a:xfrm>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36C6839D-992F-4CAA-9428-ABF958E162BD}"/>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2C36D66F-5A5C-4344-9894-2F8B1284252A}"/>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ECF838F2-F6DA-4671-999E-0EEF4C5B7A4A}"/>
            </a:ext>
          </a:extLst>
        </xdr:cNvPr>
        <xdr:cNvCxnSpPr/>
      </xdr:nvCxnSpPr>
      <xdr:spPr>
        <a:xfrm>
          <a:off x="14782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3180F10E-CFC1-4A3B-A39C-889E7D023486}"/>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4AE00267-2DBD-45A4-A9EC-117C0504B3D5}"/>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134620</xdr:rowOff>
    </xdr:to>
    <xdr:cxnSp macro="">
      <xdr:nvCxnSpPr>
        <xdr:cNvPr id="133" name="直線コネクタ 132">
          <a:extLst>
            <a:ext uri="{FF2B5EF4-FFF2-40B4-BE49-F238E27FC236}">
              <a16:creationId xmlns:a16="http://schemas.microsoft.com/office/drawing/2014/main" id="{9DE5FDAD-D6C5-43D5-8E69-12797418B6D6}"/>
            </a:ext>
          </a:extLst>
        </xdr:cNvPr>
        <xdr:cNvCxnSpPr/>
      </xdr:nvCxnSpPr>
      <xdr:spPr>
        <a:xfrm flipV="1">
          <a:off x="13893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8AD469F7-A815-4694-818A-09F7674B7E8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2A2CAF85-33E0-41FB-AD3D-DB67698CDB03}"/>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71D46204-E0E7-4403-90C6-9875ACD10DA0}"/>
            </a:ext>
          </a:extLst>
        </xdr:cNvPr>
        <xdr:cNvCxnSpPr/>
      </xdr:nvCxnSpPr>
      <xdr:spPr>
        <a:xfrm>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2D556551-E752-4F89-8981-27A8677D5466}"/>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C8EB70CF-A811-406D-8A67-536E3A63640F}"/>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7B0F9CA3-CB3B-4034-8431-8363C034B0CB}"/>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DEA60532-F367-496B-8EE8-3785FDD24654}"/>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B64FF4A-B51F-4EE9-8313-BAE4F559266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09D547A-399A-46C9-A1FA-9864EE43BAE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2A8B2FD-27FD-404E-92BC-B7E5E25B0E6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825A457-A13E-4733-AEA0-330F5DE5FC5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9349E84-AA5F-4E3C-83C8-EC5142188E5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a:extLst>
            <a:ext uri="{FF2B5EF4-FFF2-40B4-BE49-F238E27FC236}">
              <a16:creationId xmlns:a16="http://schemas.microsoft.com/office/drawing/2014/main" id="{78ACA2EC-A608-48DA-80F3-1D8F19D26F7E}"/>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a:extLst>
            <a:ext uri="{FF2B5EF4-FFF2-40B4-BE49-F238E27FC236}">
              <a16:creationId xmlns:a16="http://schemas.microsoft.com/office/drawing/2014/main" id="{82E83D62-5770-4FAE-871D-456E2004F34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3323BDDC-EE68-4FB1-816D-852764AF7AE9}"/>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1F761B9C-FF2E-42D5-82F9-B6DE84C80F4D}"/>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F96DF6A0-49C7-4E6D-849C-94CCDDE10FE9}"/>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a:extLst>
            <a:ext uri="{FF2B5EF4-FFF2-40B4-BE49-F238E27FC236}">
              <a16:creationId xmlns:a16="http://schemas.microsoft.com/office/drawing/2014/main" id="{433A477F-37B4-4F4D-94C6-DD48A0688FA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85D07B03-6A03-4B66-9995-776E1173779B}"/>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E117A5CD-44E5-46C1-9B54-D4A07C9D1962}"/>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2E37C132-1C9E-419D-8998-CD5C53A3B8B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FBFF71B1-BFD8-48C9-8AB4-59034ABCFBDF}"/>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E0FB7628-9C5C-413A-BF76-6F8D851016E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672EB7E9-2D78-410A-9A3B-C46B79CEFDE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369FC298-8C2A-4468-8369-F65A325B39E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EE40817D-F1D4-408B-BD3E-D264D6C4AB9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F2F1FC99-4D87-4E63-AF0F-F6FA146BDD2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F6A06AF-39F3-45C7-9C8E-93E50828AE2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2EF9E533-0FB6-4D5F-8DA7-5C37BB56B5D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91D4CD92-0151-4420-8453-004CE1DC756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47F4949D-028B-4D95-9A84-E00F56CC4D5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8AED44E-7605-4A62-90B9-5AFAFAB7CC7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B71F33E-0286-4E1D-8953-D09216A08B6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年少人口の減少に伴い、児童手当給付費等が年々減少している一方、障害福祉サービス費は増加の傾向にある。</a:t>
          </a:r>
        </a:p>
        <a:p>
          <a:r>
            <a:rPr kumimoji="1" lang="ja-JP" altLang="en-US" sz="1300">
              <a:latin typeface="ＭＳ Ｐゴシック" panose="020B0600070205080204" pitchFamily="50" charset="-128"/>
              <a:ea typeface="ＭＳ Ｐゴシック" panose="020B0600070205080204" pitchFamily="50" charset="-128"/>
            </a:rPr>
            <a:t>　今後も障害福祉サービス費の増加が見込まれるが、制度に沿った適正な事業実施を行い、扶助費の適正化に努める。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367243B5-09F8-47A7-AFA2-04FFDDAAD9C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E8A7CBE2-246E-4A29-82E5-213541AC82D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E98BF08F-8194-4A10-968B-76EE6407C68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E0DF9FE0-9A4E-49E0-985B-E715C403027C}"/>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19191B02-2D8A-4F0F-B6D2-15233C1ED4B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4EA89C32-5135-4E07-8E29-A06AAEB0075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68504D29-9362-4B24-912E-CF5200D7D3B6}"/>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C52E7F43-4B65-4F97-BE90-9D3C4721A3E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BD4B61B0-CEA6-4F35-AB19-1D75E65B149E}"/>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C3C191EA-4E4F-4C38-A517-344BC09D1A7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D05C285-610A-45ED-872B-D02562DE090C}"/>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93FFB32-887B-4187-AA4F-E4159974CF85}"/>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23E31179-1B1E-41C9-9B99-D7EE7A936D1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CE8DDC79-3CBD-4C0D-A2AA-6BFF893335D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E89E057D-F840-4647-B15C-4F89F62DDB7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4486D35A-AB76-4053-8048-4D22BE9FFBB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C4C8D5BF-86EA-41F4-BAFB-21ECAB128E1C}"/>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54F7B67C-33AB-4BF1-9481-510C7A2AA076}"/>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35ED6464-08EC-4122-B933-6186AA2A2F3E}"/>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E83A31DC-319B-40B4-88C7-13EBD11FCC9C}"/>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7B7D6A99-B668-4B49-95B6-49BA5EA69885}"/>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7D093FC2-BB1F-49DA-A0B3-18F405005CAF}"/>
            </a:ext>
          </a:extLst>
        </xdr:cNvPr>
        <xdr:cNvCxnSpPr/>
      </xdr:nvCxnSpPr>
      <xdr:spPr>
        <a:xfrm>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D373B1D0-AE91-4A68-B3DB-4894DC5FE6CB}"/>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1717B886-F51D-411C-B79D-CF119D100ED9}"/>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D28CD62-EC9F-43ED-BE6C-7B23047C6938}"/>
            </a:ext>
          </a:extLst>
        </xdr:cNvPr>
        <xdr:cNvCxnSpPr/>
      </xdr:nvCxnSpPr>
      <xdr:spPr>
        <a:xfrm flipV="1">
          <a:off x="3098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7AF5A5D9-07A8-4896-9E85-5391B9D9367E}"/>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AC4DBE18-F400-466C-A2C1-E99F3A60D7BF}"/>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95250</xdr:rowOff>
    </xdr:to>
    <xdr:cxnSp macro="">
      <xdr:nvCxnSpPr>
        <xdr:cNvPr id="194" name="直線コネクタ 193">
          <a:extLst>
            <a:ext uri="{FF2B5EF4-FFF2-40B4-BE49-F238E27FC236}">
              <a16:creationId xmlns:a16="http://schemas.microsoft.com/office/drawing/2014/main" id="{FD36DE72-AC32-4C3B-9DC0-E955EC8B73F0}"/>
            </a:ext>
          </a:extLst>
        </xdr:cNvPr>
        <xdr:cNvCxnSpPr/>
      </xdr:nvCxnSpPr>
      <xdr:spPr>
        <a:xfrm>
          <a:off x="2209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53A863FB-51B8-424F-9FFE-D7845176A94E}"/>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4B10741C-53E1-469E-A58C-9D8F4337E194}"/>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88388E37-293F-46C1-A092-83515521E1BE}"/>
            </a:ext>
          </a:extLst>
        </xdr:cNvPr>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9CDD5587-C36D-48D0-895F-30A318A9BC4A}"/>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6A576EC1-677D-4F7E-8596-C7293846D5FE}"/>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51F22315-A14E-4C76-8CC8-D523DCEA2F1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B98FE39F-43A4-4691-A04E-873F7C2A3635}"/>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57F724B-3B7B-4108-AA69-F1DF8E67C09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9B11F37-D332-4B1D-BD9A-9D5860D0A0D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EA2FB06-F3AC-40B4-AA67-27FD66A65DA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4090D2C9-7FFA-4036-BEEE-8A02B0A9B05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34C88AE-9164-495A-8AD0-448B729CB17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DE2F108A-F44A-4CEB-ADCD-5A1396AB7C8D}"/>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6B349812-004F-4E0B-86BB-D03DA9306CE4}"/>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30435F8-7CCF-4C47-AA06-0E8A3EA5AD7C}"/>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a:extLst>
            <a:ext uri="{FF2B5EF4-FFF2-40B4-BE49-F238E27FC236}">
              <a16:creationId xmlns:a16="http://schemas.microsoft.com/office/drawing/2014/main" id="{EAF368C9-5EF8-4988-B1BA-C1EEFC0B3A1C}"/>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a:extLst>
            <a:ext uri="{FF2B5EF4-FFF2-40B4-BE49-F238E27FC236}">
              <a16:creationId xmlns:a16="http://schemas.microsoft.com/office/drawing/2014/main" id="{5B3BCDC4-2AC9-47AD-86E2-03406E22A98A}"/>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2" name="テキスト ボックス 211">
          <a:extLst>
            <a:ext uri="{FF2B5EF4-FFF2-40B4-BE49-F238E27FC236}">
              <a16:creationId xmlns:a16="http://schemas.microsoft.com/office/drawing/2014/main" id="{7F5582FB-B601-41B9-821B-4F292CA0AF32}"/>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73206215-2686-44ED-880D-3D2F0A7A17B8}"/>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a:extLst>
            <a:ext uri="{FF2B5EF4-FFF2-40B4-BE49-F238E27FC236}">
              <a16:creationId xmlns:a16="http://schemas.microsoft.com/office/drawing/2014/main" id="{6B911FFA-BECE-416D-93B0-F85C981C9BE8}"/>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BDA408A-48F3-4BF0-BCD6-99EAAFE8A617}"/>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AF58344F-708A-47E4-BCB3-9A69AFE46719}"/>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ACB781AC-C27B-4BA9-B344-721707A462C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D596ECFA-8E40-4DC9-B191-A5FB618A5B1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A973CB8F-C5B0-4FB0-A8BD-01B76A8F2E0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4D2CC7D2-6439-4F7D-AB95-211F6626DD7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B021D309-F59B-478E-B79F-13856C5C5E1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D60F622F-932A-4132-B498-BE26852A7A1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B2B0C7FB-0AAC-4870-89B9-B8EFA124E63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B6C0E23C-EAEE-4AF4-9F8C-F60641A98F6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F8D5833F-FCEF-4020-8253-A23A0529BDC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EFA46872-F96F-4D62-8F53-143C0E1AA47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CF210B1B-CD96-4A65-B274-14B3BEC13A2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今後も財政運営の改善を図り、一般会計の負担額を減らしていくよう努める。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48AE42D7-55BC-45EB-A7C1-8C68A9FCA16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689B2FB0-B967-46DE-8B46-1F30039225A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4CCF11D-717F-42C0-8545-F8AE6988BB9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AD76CFB2-D8E2-46D0-AD3F-0B09F874B85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C1135A32-6A07-4C11-915C-2ED49A26DB1F}"/>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E11BC696-CB34-47E9-A9EA-34A9D2CDBE1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9A695DE7-EB76-400C-A26E-8CAB20E06FA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D8CAC569-6AF4-40A3-BD25-FFB615FBE43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2D1C9C16-FEE8-48C5-87F4-1F09B06456D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8E5963D2-AE4D-4655-8DDC-88CF128F5B2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5F3A730D-AB4C-48E0-A23A-2929F0E4E87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7FCFDA13-25FF-4A37-916A-E9F7D2E68FB9}"/>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567B1D41-841A-4DE4-B2A4-7FC0180F3CA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18C65C31-BA70-4A41-9285-A77530E1D7E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2B6F1AC1-909C-4E5F-B29C-40B1ABC823F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8F24A52-FD8E-42C2-BDD5-C934318B629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A541D652-C1A7-4F13-AA3A-50A2752C55B8}"/>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4BC900EB-FA17-4EAF-872B-852094ED4D53}"/>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8E1EF360-72DB-47D0-AB8C-FE15BB9705AC}"/>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88F189A9-49DD-4F73-AD78-7313FA001DCE}"/>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E7EFA67B-957F-4C66-A582-9C999B61C4AA}"/>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119380</xdr:rowOff>
    </xdr:to>
    <xdr:cxnSp macro="">
      <xdr:nvCxnSpPr>
        <xdr:cNvPr id="249" name="直線コネクタ 248">
          <a:extLst>
            <a:ext uri="{FF2B5EF4-FFF2-40B4-BE49-F238E27FC236}">
              <a16:creationId xmlns:a16="http://schemas.microsoft.com/office/drawing/2014/main" id="{A513B0D6-C800-4492-AC7C-200D369BAC11}"/>
            </a:ext>
          </a:extLst>
        </xdr:cNvPr>
        <xdr:cNvCxnSpPr/>
      </xdr:nvCxnSpPr>
      <xdr:spPr>
        <a:xfrm>
          <a:off x="15671800" y="966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DC7DCC4D-76B8-4540-AA10-091B0A8FFB39}"/>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DA786C09-E534-4B61-8BD1-F32883D56724}"/>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F7BA6A62-1D58-4EB5-B499-A4AFE189F688}"/>
            </a:ext>
          </a:extLst>
        </xdr:cNvPr>
        <xdr:cNvCxnSpPr/>
      </xdr:nvCxnSpPr>
      <xdr:spPr>
        <a:xfrm flipV="1">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FC927DC8-1D93-4C76-82F2-52E63D3E75BD}"/>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9450B7C3-390C-4DD9-B5F0-1D91271A49C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CA21CE82-D720-47EA-BCFA-BF5542CBF55D}"/>
            </a:ext>
          </a:extLst>
        </xdr:cNvPr>
        <xdr:cNvCxnSpPr/>
      </xdr:nvCxnSpPr>
      <xdr:spPr>
        <a:xfrm flipV="1">
          <a:off x="13893800" y="9690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44168F69-5485-493F-B9F7-D346A14F8364}"/>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6FE034E0-60C8-4721-BE9A-03BA7C03A26C}"/>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58" name="直線コネクタ 257">
          <a:extLst>
            <a:ext uri="{FF2B5EF4-FFF2-40B4-BE49-F238E27FC236}">
              <a16:creationId xmlns:a16="http://schemas.microsoft.com/office/drawing/2014/main" id="{EC21DAC8-CBFD-47BE-843B-A092EBF0B5D9}"/>
            </a:ext>
          </a:extLst>
        </xdr:cNvPr>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3A8F8E12-BF04-400E-A59B-617F5D1ED525}"/>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3166EFF2-0780-4372-A50D-B2483DA261E8}"/>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CE4CAFEB-C437-4760-BD88-6542D038A204}"/>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5BD16C56-3687-4810-BCB9-A762B61B4FDB}"/>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FD805D6E-916D-4C54-979C-3F7D55D369B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1913E344-F1C3-4B20-99BE-B0A2CCD252E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4DAD294-B251-48BD-AD25-978A2683458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BAB46EF5-9E3F-489A-B9D5-933AB248532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CAD743E-5F27-46BE-901B-BFE4495793C2}"/>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a:extLst>
            <a:ext uri="{FF2B5EF4-FFF2-40B4-BE49-F238E27FC236}">
              <a16:creationId xmlns:a16="http://schemas.microsoft.com/office/drawing/2014/main" id="{0FAA8A9A-6634-4C5D-8AB6-111DC9495F5F}"/>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9" name="その他該当値テキスト">
          <a:extLst>
            <a:ext uri="{FF2B5EF4-FFF2-40B4-BE49-F238E27FC236}">
              <a16:creationId xmlns:a16="http://schemas.microsoft.com/office/drawing/2014/main" id="{72F528DD-7DC7-4364-8DCB-7B7EF6F9C011}"/>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a:extLst>
            <a:ext uri="{FF2B5EF4-FFF2-40B4-BE49-F238E27FC236}">
              <a16:creationId xmlns:a16="http://schemas.microsoft.com/office/drawing/2014/main" id="{22AA29D7-8941-48C7-9BDD-7F74D3EDB5FF}"/>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71" name="テキスト ボックス 270">
          <a:extLst>
            <a:ext uri="{FF2B5EF4-FFF2-40B4-BE49-F238E27FC236}">
              <a16:creationId xmlns:a16="http://schemas.microsoft.com/office/drawing/2014/main" id="{54298F5E-F471-42BA-B5E6-CAE8E5A0CCA1}"/>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a:extLst>
            <a:ext uri="{FF2B5EF4-FFF2-40B4-BE49-F238E27FC236}">
              <a16:creationId xmlns:a16="http://schemas.microsoft.com/office/drawing/2014/main" id="{21EEAC47-16AA-419A-8106-9F15247C17C7}"/>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D5DC65B6-AECF-4211-98A7-6D828B2BE94A}"/>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2D266E85-579B-4497-8D83-9C516E4A9B12}"/>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A6E3362E-6F30-473A-8102-D716A023D275}"/>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a:extLst>
            <a:ext uri="{FF2B5EF4-FFF2-40B4-BE49-F238E27FC236}">
              <a16:creationId xmlns:a16="http://schemas.microsoft.com/office/drawing/2014/main" id="{D6E415AC-6AFD-46EE-BE62-FCA3FC205AAE}"/>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B2CD481-A982-4E8B-AEF1-D3F24307C1B4}"/>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9763AD65-D41F-451F-8B6A-F498D08E26E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5C465B4A-4A40-415F-B060-373A12711D7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50B05CEE-46E9-459D-9AA4-94B1143C449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3E3B756A-45C0-41A8-BFFA-59F9DB7D9D8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450EBD5-7C53-4E65-B6FF-8802B56DC2D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FBA7399B-6112-4656-B6E7-99C0B91F2E7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1C5E3AE6-272F-43A2-8E6D-5DCD609464F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3D2EBC56-8324-40A6-B2A3-DBF071F631F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727ED57E-0C2D-4964-9054-B093C086004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627917A9-EA3C-461D-837E-3E962AB447E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A6A268A4-71AF-4872-8EAE-B08C83CE5D8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引き続き補助金の交付団体の事業内容の精査を行うとともに、補助事業の効果や必要性を検証・評価し、交付の妥当性を判断していく。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D90F54E5-4111-4851-A2F3-ACC329A7888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51E2434E-A2E4-44C0-BEC4-E5910A2CEF9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F59C7957-8A50-4CA3-835A-040F7A110BC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FC9B61EF-9645-4F91-8FDB-C14AC6AF1741}"/>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EC26E792-A64E-413B-BA96-2F2F0E9ACBA9}"/>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2E16D465-3967-42B1-9458-25C9BFC63A8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EB3DF26-D87D-4F07-A61C-7DBD04B01C4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73DBD4D2-63F2-4B9D-BA65-1D6E8708A094}"/>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78D0620D-1EF4-4AC0-A765-FFAA79B532DE}"/>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E1F1CAE6-02EE-4012-A9D8-DD76C568B2E9}"/>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186E8635-DA14-4DD4-9E98-9E7406C19364}"/>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5BEF38D-C6D6-4888-8244-BCE8A91709C5}"/>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6E1AF61E-5053-4AE8-9FA1-99074075C25E}"/>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552E2D77-7720-491C-A6C1-3641C92E029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C9113CEA-779D-44BC-8DBB-C590E604F03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CC247971-F907-4008-AF03-D34C94953FA7}"/>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E4A4D75-2A17-4804-94A7-ADBFACB4F653}"/>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344602EC-7CA2-4E4D-B621-D137D168FF5D}"/>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CCE8F55E-D8F4-41C0-B917-6CFF4F04D885}"/>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1DA5E4A0-341E-4DE4-957E-57B6C2FF7A4A}"/>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127000</xdr:rowOff>
    </xdr:to>
    <xdr:cxnSp macro="">
      <xdr:nvCxnSpPr>
        <xdr:cNvPr id="309" name="直線コネクタ 308">
          <a:extLst>
            <a:ext uri="{FF2B5EF4-FFF2-40B4-BE49-F238E27FC236}">
              <a16:creationId xmlns:a16="http://schemas.microsoft.com/office/drawing/2014/main" id="{CC5D04C8-79ED-443F-86E1-5533324A355D}"/>
            </a:ext>
          </a:extLst>
        </xdr:cNvPr>
        <xdr:cNvCxnSpPr/>
      </xdr:nvCxnSpPr>
      <xdr:spPr>
        <a:xfrm flipV="1">
          <a:off x="15671800" y="592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D19495DC-B9A4-4844-8838-93F70BD59A2C}"/>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CD63278B-CCEA-4519-889A-7E61FDD9A95A}"/>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123190</xdr:rowOff>
    </xdr:from>
    <xdr:to>
      <xdr:col>78</xdr:col>
      <xdr:colOff>69850</xdr:colOff>
      <xdr:row>34</xdr:row>
      <xdr:rowOff>127000</xdr:rowOff>
    </xdr:to>
    <xdr:cxnSp macro="">
      <xdr:nvCxnSpPr>
        <xdr:cNvPr id="312" name="直線コネクタ 311">
          <a:extLst>
            <a:ext uri="{FF2B5EF4-FFF2-40B4-BE49-F238E27FC236}">
              <a16:creationId xmlns:a16="http://schemas.microsoft.com/office/drawing/2014/main" id="{AC9E1FA8-9460-415F-AF85-CA294AD1F6DA}"/>
            </a:ext>
          </a:extLst>
        </xdr:cNvPr>
        <xdr:cNvCxnSpPr/>
      </xdr:nvCxnSpPr>
      <xdr:spPr>
        <a:xfrm>
          <a:off x="14782800" y="5952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69D7E58D-8C97-4576-86CE-8D23059F5476}"/>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EE2997E7-AC6A-4561-8B59-123F7A76EE66}"/>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123190</xdr:rowOff>
    </xdr:to>
    <xdr:cxnSp macro="">
      <xdr:nvCxnSpPr>
        <xdr:cNvPr id="315" name="直線コネクタ 314">
          <a:extLst>
            <a:ext uri="{FF2B5EF4-FFF2-40B4-BE49-F238E27FC236}">
              <a16:creationId xmlns:a16="http://schemas.microsoft.com/office/drawing/2014/main" id="{F484CAE3-5F06-43E5-BED5-12F26C8655D6}"/>
            </a:ext>
          </a:extLst>
        </xdr:cNvPr>
        <xdr:cNvCxnSpPr/>
      </xdr:nvCxnSpPr>
      <xdr:spPr>
        <a:xfrm>
          <a:off x="13893800" y="5925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B95F8C5A-480C-4636-9663-4E6352C0AB34}"/>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4C8C1903-5363-4B49-9EE4-FC34660B0BE7}"/>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77470</xdr:rowOff>
    </xdr:from>
    <xdr:to>
      <xdr:col>69</xdr:col>
      <xdr:colOff>92075</xdr:colOff>
      <xdr:row>34</xdr:row>
      <xdr:rowOff>96520</xdr:rowOff>
    </xdr:to>
    <xdr:cxnSp macro="">
      <xdr:nvCxnSpPr>
        <xdr:cNvPr id="318" name="直線コネクタ 317">
          <a:extLst>
            <a:ext uri="{FF2B5EF4-FFF2-40B4-BE49-F238E27FC236}">
              <a16:creationId xmlns:a16="http://schemas.microsoft.com/office/drawing/2014/main" id="{D2ACC946-CC82-40B9-B15C-3D6D13297327}"/>
            </a:ext>
          </a:extLst>
        </xdr:cNvPr>
        <xdr:cNvCxnSpPr/>
      </xdr:nvCxnSpPr>
      <xdr:spPr>
        <a:xfrm>
          <a:off x="13004800" y="5906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40DF5F25-3297-4ABE-BE65-118DEF6682DB}"/>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20" name="テキスト ボックス 319">
          <a:extLst>
            <a:ext uri="{FF2B5EF4-FFF2-40B4-BE49-F238E27FC236}">
              <a16:creationId xmlns:a16="http://schemas.microsoft.com/office/drawing/2014/main" id="{3DEC5E04-C544-4DF9-9B8D-F2CC2C8EDF33}"/>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12FA00A1-FB47-452C-BEF3-F3EB955A0031}"/>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132097</xdr:rowOff>
    </xdr:from>
    <xdr:ext cx="762000" cy="259045"/>
    <xdr:sp macro="" textlink="">
      <xdr:nvSpPr>
        <xdr:cNvPr id="322" name="テキスト ボックス 321">
          <a:extLst>
            <a:ext uri="{FF2B5EF4-FFF2-40B4-BE49-F238E27FC236}">
              <a16:creationId xmlns:a16="http://schemas.microsoft.com/office/drawing/2014/main" id="{C7E65182-B23F-4ECC-B7EB-771CE0CB9607}"/>
            </a:ext>
          </a:extLst>
        </xdr:cNvPr>
        <xdr:cNvSpPr txBox="1"/>
      </xdr:nvSpPr>
      <xdr:spPr>
        <a:xfrm>
          <a:off x="12623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34A88D9-2033-4631-BC53-29398CA29A3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5040F0C-4B3D-4D66-8381-6ADC3F9F2D7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9EA4F25-58B7-455C-834D-AD15BA0E766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53DC593F-2E3A-46A8-9A15-63BC2617973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225DE0E-9D17-4F9E-8419-5D2B9EFF1DB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28" name="楕円 327">
          <a:extLst>
            <a:ext uri="{FF2B5EF4-FFF2-40B4-BE49-F238E27FC236}">
              <a16:creationId xmlns:a16="http://schemas.microsoft.com/office/drawing/2014/main" id="{C5151E22-DC2C-4087-B848-76DA3FC0006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125747</xdr:rowOff>
    </xdr:from>
    <xdr:ext cx="762000" cy="259045"/>
    <xdr:sp macro="" textlink="">
      <xdr:nvSpPr>
        <xdr:cNvPr id="329" name="補助費等該当値テキスト">
          <a:extLst>
            <a:ext uri="{FF2B5EF4-FFF2-40B4-BE49-F238E27FC236}">
              <a16:creationId xmlns:a16="http://schemas.microsoft.com/office/drawing/2014/main" id="{E17BB26F-64D4-4153-8C70-135DD2284A07}"/>
            </a:ext>
          </a:extLst>
        </xdr:cNvPr>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a:extLst>
            <a:ext uri="{FF2B5EF4-FFF2-40B4-BE49-F238E27FC236}">
              <a16:creationId xmlns:a16="http://schemas.microsoft.com/office/drawing/2014/main" id="{1FB72EDA-0AFC-46DF-9D85-9DC7A194A806}"/>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a:extLst>
            <a:ext uri="{FF2B5EF4-FFF2-40B4-BE49-F238E27FC236}">
              <a16:creationId xmlns:a16="http://schemas.microsoft.com/office/drawing/2014/main" id="{ABE869C8-41AE-4A45-9143-C7AE74D240CD}"/>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72390</xdr:rowOff>
    </xdr:from>
    <xdr:to>
      <xdr:col>74</xdr:col>
      <xdr:colOff>31750</xdr:colOff>
      <xdr:row>35</xdr:row>
      <xdr:rowOff>2540</xdr:rowOff>
    </xdr:to>
    <xdr:sp macro="" textlink="">
      <xdr:nvSpPr>
        <xdr:cNvPr id="332" name="楕円 331">
          <a:extLst>
            <a:ext uri="{FF2B5EF4-FFF2-40B4-BE49-F238E27FC236}">
              <a16:creationId xmlns:a16="http://schemas.microsoft.com/office/drawing/2014/main" id="{0EA420BF-C3F6-4FA6-95AC-D4A97ADD1026}"/>
            </a:ext>
          </a:extLst>
        </xdr:cNvPr>
        <xdr:cNvSpPr/>
      </xdr:nvSpPr>
      <xdr:spPr>
        <a:xfrm>
          <a:off x="14732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12717</xdr:rowOff>
    </xdr:from>
    <xdr:ext cx="762000" cy="259045"/>
    <xdr:sp macro="" textlink="">
      <xdr:nvSpPr>
        <xdr:cNvPr id="333" name="テキスト ボックス 332">
          <a:extLst>
            <a:ext uri="{FF2B5EF4-FFF2-40B4-BE49-F238E27FC236}">
              <a16:creationId xmlns:a16="http://schemas.microsoft.com/office/drawing/2014/main" id="{1C1E8CEA-4F60-40E9-8DE7-1B4370F6AE41}"/>
            </a:ext>
          </a:extLst>
        </xdr:cNvPr>
        <xdr:cNvSpPr txBox="1"/>
      </xdr:nvSpPr>
      <xdr:spPr>
        <a:xfrm>
          <a:off x="14401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4" name="楕円 333">
          <a:extLst>
            <a:ext uri="{FF2B5EF4-FFF2-40B4-BE49-F238E27FC236}">
              <a16:creationId xmlns:a16="http://schemas.microsoft.com/office/drawing/2014/main" id="{19C1146D-C485-4395-A025-47C4EA0B57DC}"/>
            </a:ext>
          </a:extLst>
        </xdr:cNvPr>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5" name="テキスト ボックス 334">
          <a:extLst>
            <a:ext uri="{FF2B5EF4-FFF2-40B4-BE49-F238E27FC236}">
              <a16:creationId xmlns:a16="http://schemas.microsoft.com/office/drawing/2014/main" id="{CFB800FF-E554-45E7-900B-F82F9C84ECD2}"/>
            </a:ext>
          </a:extLst>
        </xdr:cNvPr>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26670</xdr:rowOff>
    </xdr:from>
    <xdr:to>
      <xdr:col>65</xdr:col>
      <xdr:colOff>53975</xdr:colOff>
      <xdr:row>34</xdr:row>
      <xdr:rowOff>128270</xdr:rowOff>
    </xdr:to>
    <xdr:sp macro="" textlink="">
      <xdr:nvSpPr>
        <xdr:cNvPr id="336" name="楕円 335">
          <a:extLst>
            <a:ext uri="{FF2B5EF4-FFF2-40B4-BE49-F238E27FC236}">
              <a16:creationId xmlns:a16="http://schemas.microsoft.com/office/drawing/2014/main" id="{9D1A1B6F-FFDE-482F-B303-122E072F8769}"/>
            </a:ext>
          </a:extLst>
        </xdr:cNvPr>
        <xdr:cNvSpPr/>
      </xdr:nvSpPr>
      <xdr:spPr>
        <a:xfrm>
          <a:off x="12954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138447</xdr:rowOff>
    </xdr:from>
    <xdr:ext cx="762000" cy="259045"/>
    <xdr:sp macro="" textlink="">
      <xdr:nvSpPr>
        <xdr:cNvPr id="337" name="テキスト ボックス 336">
          <a:extLst>
            <a:ext uri="{FF2B5EF4-FFF2-40B4-BE49-F238E27FC236}">
              <a16:creationId xmlns:a16="http://schemas.microsoft.com/office/drawing/2014/main" id="{DDEEB0C9-E919-4B86-9168-3A82573CAE94}"/>
            </a:ext>
          </a:extLst>
        </xdr:cNvPr>
        <xdr:cNvSpPr txBox="1"/>
      </xdr:nvSpPr>
      <xdr:spPr>
        <a:xfrm>
          <a:off x="12623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7D9A0943-8BE8-4E2E-BD4E-BE4763EC4FA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A20A1ED4-ADDA-451F-873C-F9432230E23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9F10A90-70E4-4FDE-AD13-4D385EF7AB7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7DA191B4-FA5C-4B6C-9DD0-66357DEEC64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33544A9F-AB67-4644-947F-3481597ED50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84DAD4EA-8329-43C1-9D2B-3AB188AA39F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6AA33918-3DC6-42E1-B6AA-8DEA7E58A3D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B3927F4F-C8F7-4C74-BEA9-B290B7BF25A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2780211B-B04B-414C-90C8-B6719AD47FC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5F6B7C30-6466-492A-BAF2-44D2012725D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86653BE3-2DD5-4815-8D11-4F41A1C64AD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今後は交流拠点複合施設建設に係る償還や廃棄物中間処理施設の建設に係る償還により公債費の増加が見込まれるが、事業の選択と集中により、地方債新規発行を抑制し、公債費の削減に努める。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A4C8347-9B7D-446C-AFC9-7FF12E2A487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73523810-D00E-4DC4-B652-787BE5AEAE1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96324E64-24BA-4F4D-9BCF-84F7BA820A8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8B590ABA-4C6C-4F16-BC8A-0CF0B5C01A5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E9BDD633-1BCD-4223-A5A4-9689807AB71E}"/>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7118DD25-2998-4EA8-8A92-7F53CCD9171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EDE8F645-0257-493F-ADAF-0DCA3ABE426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AC8FEB52-1972-4A9F-83B9-F248F71C1E1C}"/>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737F586C-A9B5-4400-9BAD-236A431F8A46}"/>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7B4B770F-671D-4930-AB02-9588D3E5482C}"/>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877EE81D-1E14-48F5-A6AF-1390B1DB828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8F1A91E6-1DAA-49BE-9821-0607DEC5F01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7C386072-AA68-4C0A-8BD1-5E22288705E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C9306520-0888-41D6-98F9-BD8BCF1204B5}"/>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A8EC9BFF-4F79-45FE-B5B8-87D36F9B4E34}"/>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160279F4-A9AA-4175-90A2-788C58F2229A}"/>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D3D2DBA4-FB3E-45F9-8A74-81BC1D079D2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C11BCB73-445A-42FF-B374-75BFB6E325F3}"/>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12700</xdr:rowOff>
    </xdr:to>
    <xdr:cxnSp macro="">
      <xdr:nvCxnSpPr>
        <xdr:cNvPr id="367" name="直線コネクタ 366">
          <a:extLst>
            <a:ext uri="{FF2B5EF4-FFF2-40B4-BE49-F238E27FC236}">
              <a16:creationId xmlns:a16="http://schemas.microsoft.com/office/drawing/2014/main" id="{1BF5FB53-D8CA-45D0-BD87-5E007F62D4AA}"/>
            </a:ext>
          </a:extLst>
        </xdr:cNvPr>
        <xdr:cNvCxnSpPr/>
      </xdr:nvCxnSpPr>
      <xdr:spPr>
        <a:xfrm>
          <a:off x="3987800" y="133720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49ECD441-0316-4DB4-82B3-321F9C8F580D}"/>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F731DA4B-5BF0-46E6-B746-969A595D6B91}"/>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17272</xdr:rowOff>
    </xdr:to>
    <xdr:cxnSp macro="">
      <xdr:nvCxnSpPr>
        <xdr:cNvPr id="370" name="直線コネクタ 369">
          <a:extLst>
            <a:ext uri="{FF2B5EF4-FFF2-40B4-BE49-F238E27FC236}">
              <a16:creationId xmlns:a16="http://schemas.microsoft.com/office/drawing/2014/main" id="{63D2DB2E-D9B4-4EC7-9DCA-F86D8696649D}"/>
            </a:ext>
          </a:extLst>
        </xdr:cNvPr>
        <xdr:cNvCxnSpPr/>
      </xdr:nvCxnSpPr>
      <xdr:spPr>
        <a:xfrm flipV="1">
          <a:off x="3098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C0A65E63-C9B1-446A-93C8-20B9E0F11159}"/>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6CE38159-27BF-4EA2-A90F-D4F878AF323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21844</xdr:rowOff>
    </xdr:to>
    <xdr:cxnSp macro="">
      <xdr:nvCxnSpPr>
        <xdr:cNvPr id="373" name="直線コネクタ 372">
          <a:extLst>
            <a:ext uri="{FF2B5EF4-FFF2-40B4-BE49-F238E27FC236}">
              <a16:creationId xmlns:a16="http://schemas.microsoft.com/office/drawing/2014/main" id="{F4FAA701-CD9C-484F-ACB9-3595503C92EC}"/>
            </a:ext>
          </a:extLst>
        </xdr:cNvPr>
        <xdr:cNvCxnSpPr/>
      </xdr:nvCxnSpPr>
      <xdr:spPr>
        <a:xfrm flipV="1">
          <a:off x="2209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23E165EE-0AC6-428E-B5AC-28F82C639AFB}"/>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F0840AB-5AB7-4C2F-A333-82306F1D21C8}"/>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26415</xdr:rowOff>
    </xdr:to>
    <xdr:cxnSp macro="">
      <xdr:nvCxnSpPr>
        <xdr:cNvPr id="376" name="直線コネクタ 375">
          <a:extLst>
            <a:ext uri="{FF2B5EF4-FFF2-40B4-BE49-F238E27FC236}">
              <a16:creationId xmlns:a16="http://schemas.microsoft.com/office/drawing/2014/main" id="{9ED9F6EC-A7A3-4B22-AC8A-79DEBAD8847F}"/>
            </a:ext>
          </a:extLst>
        </xdr:cNvPr>
        <xdr:cNvCxnSpPr/>
      </xdr:nvCxnSpPr>
      <xdr:spPr>
        <a:xfrm flipV="1">
          <a:off x="1320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7A0C2350-DF44-4F15-BC2F-C7F0D11C4FBF}"/>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E9174146-D37F-4D40-A138-4C29DE03A7D6}"/>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6C0FDC5E-A15F-4EFC-B624-A91A486EB095}"/>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6594DFE9-2FC3-4D26-A1C2-9CE2D8264B1B}"/>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5D53BDA-95F3-47D4-A400-F09965B43C6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24700BF7-3BF3-4E2F-ABC0-6EA553ABFC7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58974CE-207E-4BE0-BBE3-EDB996B1D1C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A7A5C980-64C2-4A89-91A6-48B0625C6A9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67C81F8-F42A-4802-9215-811FAEA883B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6" name="楕円 385">
          <a:extLst>
            <a:ext uri="{FF2B5EF4-FFF2-40B4-BE49-F238E27FC236}">
              <a16:creationId xmlns:a16="http://schemas.microsoft.com/office/drawing/2014/main" id="{DFF43962-B555-4783-AB82-840101CBA445}"/>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7" name="公債費該当値テキスト">
          <a:extLst>
            <a:ext uri="{FF2B5EF4-FFF2-40B4-BE49-F238E27FC236}">
              <a16:creationId xmlns:a16="http://schemas.microsoft.com/office/drawing/2014/main" id="{3DF81419-66FE-4ADE-8029-460BD0CEBBD5}"/>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8" name="楕円 387">
          <a:extLst>
            <a:ext uri="{FF2B5EF4-FFF2-40B4-BE49-F238E27FC236}">
              <a16:creationId xmlns:a16="http://schemas.microsoft.com/office/drawing/2014/main" id="{2FE55B4F-44D5-488B-A3E3-212A1C5370FA}"/>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9" name="テキスト ボックス 388">
          <a:extLst>
            <a:ext uri="{FF2B5EF4-FFF2-40B4-BE49-F238E27FC236}">
              <a16:creationId xmlns:a16="http://schemas.microsoft.com/office/drawing/2014/main" id="{F72CB1B5-C1AF-4A4E-8C6C-9076EB69664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0" name="楕円 389">
          <a:extLst>
            <a:ext uri="{FF2B5EF4-FFF2-40B4-BE49-F238E27FC236}">
              <a16:creationId xmlns:a16="http://schemas.microsoft.com/office/drawing/2014/main" id="{54D7D648-ACE7-4F71-904C-A3A351DC0F92}"/>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1" name="テキスト ボックス 390">
          <a:extLst>
            <a:ext uri="{FF2B5EF4-FFF2-40B4-BE49-F238E27FC236}">
              <a16:creationId xmlns:a16="http://schemas.microsoft.com/office/drawing/2014/main" id="{CF6E1AF2-E62F-432D-AD2D-A494C99F6C1E}"/>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a:extLst>
            <a:ext uri="{FF2B5EF4-FFF2-40B4-BE49-F238E27FC236}">
              <a16:creationId xmlns:a16="http://schemas.microsoft.com/office/drawing/2014/main" id="{AA2F6AFF-4A71-49C2-AFA4-2F5F8F43A297}"/>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a:extLst>
            <a:ext uri="{FF2B5EF4-FFF2-40B4-BE49-F238E27FC236}">
              <a16:creationId xmlns:a16="http://schemas.microsoft.com/office/drawing/2014/main" id="{9D37C60D-C90E-429F-BE72-AEB97F694FCA}"/>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a:extLst>
            <a:ext uri="{FF2B5EF4-FFF2-40B4-BE49-F238E27FC236}">
              <a16:creationId xmlns:a16="http://schemas.microsoft.com/office/drawing/2014/main" id="{DD283AD6-986D-43BB-BB36-DCA60AC3E856}"/>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23579EEA-2343-460A-84BE-30DF88CA7C9B}"/>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E9756533-ACC2-4A77-99D7-6BB1433FFA2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A092398A-5FEC-4508-8979-7F50AFC2D57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92908434-124C-4DFF-B338-D3B269BA094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3F45A8C-76CA-4999-9092-EDA9D114A7B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E8B6650-3626-4171-950B-CDB271AC9EB8}"/>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2C682105-EB2E-4D45-BF75-2162CADF142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520F1240-BA3A-4508-8349-43F7F38C1D7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9AEF7147-532D-4CB7-888A-4F7F5CE1438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D9A861E3-B880-4C70-87E7-73B10EE39E2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31028436-E841-43B7-8753-435495A0CAE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DEB44B94-1A33-4420-9D31-7C6D853BD0E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今後も行政評価に基づいた事務事業の見直しを行い、経常経費の削減に努める。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A301BEEC-9A2B-42D6-99FB-CFBC2CA1DC3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FD63160-F21D-4461-9725-98348B60BAC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CDCFE92A-48C9-47EA-A9BF-87F43335212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9F605D57-1761-4AE5-A5A8-E7090F30E56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94D398DB-27BA-46DC-BDB9-863259BA0A83}"/>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E57F3304-A4A6-4FA7-833E-F010769D7544}"/>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64013FF-A7C0-43B3-90E9-A1405A74C22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969BDBF1-C6ED-476D-8BC0-8E652A7BD9DB}"/>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4D564F6C-5612-48E9-A435-E39B0ECB7DA4}"/>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6ADC553-CC33-489E-A3E6-C47459226C3A}"/>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1F2104F3-F43E-42B9-A156-AC3BFE49C0E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551C0A39-9E94-44B1-A8F9-CCB63097547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7F56329-DD79-4D30-B8BD-61787E3351E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A59057D7-9B73-4D55-BAA9-DE85A864C0E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E79F1603-70C9-48CD-861F-FCD79669CF6E}"/>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FE2871EC-57B6-4A2C-85F1-1F1769A9C5BB}"/>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97D21362-CC88-4A51-953B-5C31D1D5ABEB}"/>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DC068E0C-80CF-473C-B045-F968E30DAB4B}"/>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AFBC5FC6-7308-4EA5-89CD-8A0F276DD4C3}"/>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8128</xdr:rowOff>
    </xdr:to>
    <xdr:cxnSp macro="">
      <xdr:nvCxnSpPr>
        <xdr:cNvPr id="426" name="直線コネクタ 425">
          <a:extLst>
            <a:ext uri="{FF2B5EF4-FFF2-40B4-BE49-F238E27FC236}">
              <a16:creationId xmlns:a16="http://schemas.microsoft.com/office/drawing/2014/main" id="{6DB561F0-ACBB-4333-949E-3B3DBB3E682E}"/>
            </a:ext>
          </a:extLst>
        </xdr:cNvPr>
        <xdr:cNvCxnSpPr/>
      </xdr:nvCxnSpPr>
      <xdr:spPr>
        <a:xfrm>
          <a:off x="15671800" y="129194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960FB769-95AF-4B2E-BD5C-6321EE0025BE}"/>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1D3A4B55-15FD-4194-AF09-40A4D8050FD2}"/>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110998</xdr:rowOff>
    </xdr:to>
    <xdr:cxnSp macro="">
      <xdr:nvCxnSpPr>
        <xdr:cNvPr id="429" name="直線コネクタ 428">
          <a:extLst>
            <a:ext uri="{FF2B5EF4-FFF2-40B4-BE49-F238E27FC236}">
              <a16:creationId xmlns:a16="http://schemas.microsoft.com/office/drawing/2014/main" id="{DDC8453A-0F79-4EC4-99AC-9CA9C3172E75}"/>
            </a:ext>
          </a:extLst>
        </xdr:cNvPr>
        <xdr:cNvCxnSpPr/>
      </xdr:nvCxnSpPr>
      <xdr:spPr>
        <a:xfrm flipV="1">
          <a:off x="14782800" y="12919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E1C10D81-87A9-492B-8453-11493E4ACA34}"/>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91C5C832-A25F-4EE2-9739-FB57167CCF62}"/>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49276</xdr:rowOff>
    </xdr:to>
    <xdr:cxnSp macro="">
      <xdr:nvCxnSpPr>
        <xdr:cNvPr id="432" name="直線コネクタ 431">
          <a:extLst>
            <a:ext uri="{FF2B5EF4-FFF2-40B4-BE49-F238E27FC236}">
              <a16:creationId xmlns:a16="http://schemas.microsoft.com/office/drawing/2014/main" id="{70C6637E-FCE3-419D-99E2-838D86ADF97A}"/>
            </a:ext>
          </a:extLst>
        </xdr:cNvPr>
        <xdr:cNvCxnSpPr/>
      </xdr:nvCxnSpPr>
      <xdr:spPr>
        <a:xfrm flipV="1">
          <a:off x="13893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755965F3-C8BD-47CB-B957-CA712B6678BC}"/>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86DB139F-3593-4A80-86B1-A60ADB506A68}"/>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49276</xdr:rowOff>
    </xdr:to>
    <xdr:cxnSp macro="">
      <xdr:nvCxnSpPr>
        <xdr:cNvPr id="435" name="直線コネクタ 434">
          <a:extLst>
            <a:ext uri="{FF2B5EF4-FFF2-40B4-BE49-F238E27FC236}">
              <a16:creationId xmlns:a16="http://schemas.microsoft.com/office/drawing/2014/main" id="{72BCBF72-7EE3-4869-AF39-C61E756A417D}"/>
            </a:ext>
          </a:extLst>
        </xdr:cNvPr>
        <xdr:cNvCxnSpPr/>
      </xdr:nvCxnSpPr>
      <xdr:spPr>
        <a:xfrm>
          <a:off x="13004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991A1DAB-21C8-4871-98B4-7C83684DD18A}"/>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51528942-7B12-4981-BEAF-F42EC18AC06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F6AA79A-2E86-484D-B2A2-B8BD627F3AB2}"/>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9CFA4257-4519-455A-AFE2-7734556A9E63}"/>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8158344-3F86-4897-B63E-0C426586F71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E0EBA501-98AD-4624-BDC8-2B8ACEFEACF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DC5BB1EA-B71C-4FDB-B626-E82170842F5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FF357939-5086-412B-8811-6635C4E84F0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20810E4D-4D32-4CA5-8113-866C8692C1A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5" name="楕円 444">
          <a:extLst>
            <a:ext uri="{FF2B5EF4-FFF2-40B4-BE49-F238E27FC236}">
              <a16:creationId xmlns:a16="http://schemas.microsoft.com/office/drawing/2014/main" id="{6330CF65-458C-4529-BF6C-CC36E8D9A043}"/>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6" name="公債費以外該当値テキスト">
          <a:extLst>
            <a:ext uri="{FF2B5EF4-FFF2-40B4-BE49-F238E27FC236}">
              <a16:creationId xmlns:a16="http://schemas.microsoft.com/office/drawing/2014/main" id="{AD312DA1-13B9-4A37-BB05-0D9A9C59F713}"/>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7" name="楕円 446">
          <a:extLst>
            <a:ext uri="{FF2B5EF4-FFF2-40B4-BE49-F238E27FC236}">
              <a16:creationId xmlns:a16="http://schemas.microsoft.com/office/drawing/2014/main" id="{159E6F76-6FF4-412C-BB52-ECA30ACCB534}"/>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8" name="テキスト ボックス 447">
          <a:extLst>
            <a:ext uri="{FF2B5EF4-FFF2-40B4-BE49-F238E27FC236}">
              <a16:creationId xmlns:a16="http://schemas.microsoft.com/office/drawing/2014/main" id="{41553315-1C17-43F1-BC50-721FC3DCCFA6}"/>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49" name="楕円 448">
          <a:extLst>
            <a:ext uri="{FF2B5EF4-FFF2-40B4-BE49-F238E27FC236}">
              <a16:creationId xmlns:a16="http://schemas.microsoft.com/office/drawing/2014/main" id="{9BE0910B-5623-488E-9A46-90D838C4B6FF}"/>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0" name="テキスト ボックス 449">
          <a:extLst>
            <a:ext uri="{FF2B5EF4-FFF2-40B4-BE49-F238E27FC236}">
              <a16:creationId xmlns:a16="http://schemas.microsoft.com/office/drawing/2014/main" id="{2E54A13D-F43A-4AED-91A8-0918175E62F4}"/>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1" name="楕円 450">
          <a:extLst>
            <a:ext uri="{FF2B5EF4-FFF2-40B4-BE49-F238E27FC236}">
              <a16:creationId xmlns:a16="http://schemas.microsoft.com/office/drawing/2014/main" id="{0DEB887D-DA55-4CB4-9DBC-62E45EF448B2}"/>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2" name="テキスト ボックス 451">
          <a:extLst>
            <a:ext uri="{FF2B5EF4-FFF2-40B4-BE49-F238E27FC236}">
              <a16:creationId xmlns:a16="http://schemas.microsoft.com/office/drawing/2014/main" id="{8E19540C-0230-4EC4-870E-0FBF8C07DDB6}"/>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3" name="楕円 452">
          <a:extLst>
            <a:ext uri="{FF2B5EF4-FFF2-40B4-BE49-F238E27FC236}">
              <a16:creationId xmlns:a16="http://schemas.microsoft.com/office/drawing/2014/main" id="{91BCC6CE-C601-4960-B1CC-48D8823618E1}"/>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4" name="テキスト ボックス 453">
          <a:extLst>
            <a:ext uri="{FF2B5EF4-FFF2-40B4-BE49-F238E27FC236}">
              <a16:creationId xmlns:a16="http://schemas.microsoft.com/office/drawing/2014/main" id="{DD10F117-A09A-4745-B26E-C40AA9193BE8}"/>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76DED5B-5370-4C0E-AD0C-957BA7057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3DDEBA5-60AE-4921-AE0C-240B213A2AD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A632E7F-F24A-4BD4-ADE7-A9B52A339A9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484202D-E3FF-4F99-B157-DFDC915228D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9A5FAF1-E78C-48BC-A196-F685191DE38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4BA2170-74FC-4F66-9E16-D4394939D32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D67FD62-2349-475B-96C9-CD55E2E1BCE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91BA62B-9CEE-4D1D-AC3C-258F5393AAD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3DCA602-6CC0-43E1-BAC2-F3525382DDA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9EF7B54-3583-413A-A5BE-BD09A2FDE46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83FC823-F048-47A2-89A1-A4F4FC7F535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06553EA-25E2-41CA-8C53-665FC728E6D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6C6466F-0F49-427B-AAFF-ADDC172E080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CA84850-1443-465E-BEA1-84BAFA7C3E0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8E9D4F9-A61B-4036-B77B-F07E33F11A9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AA38827-D3D6-4A33-B1AF-53326707680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FF56C2F-4ED8-4672-8BDD-AE467F45B3F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DA5F4C6-7421-4769-B14C-9F098D3CA54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56B2BDA-7A22-48E4-B4D2-DB53B048940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42363A9-6535-4702-806E-609C80DC773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3F52BB6-EDBB-4661-8E06-013C4947705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6F94A3C-E62B-440F-9353-6E31C969792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A047A58-A776-458D-B8A9-FFA5500958D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5475E14-D5E0-4A40-919E-E7176BF0BD6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D6792AB-5C93-440E-95A7-88638D1E88C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F33910C-3B05-49C6-A648-955720413A83}"/>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99A68FB-0313-434F-90DE-1AFEA826495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D7443CD-3C20-477D-B2E1-223E20D3EB0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3AAF065-A426-4ACF-A5CA-8EACE776E1F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543E2C0-D677-4925-B82F-8145AB258777}"/>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8A3941E2-379A-4279-8FD8-8EF5DABB81C4}"/>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9E7D2E65-F704-4774-959A-8EC4C92AFF71}"/>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6456AF61-DA16-463E-814E-F02CA34FCFA2}"/>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BAD538B9-F8F7-4486-A659-F8D0BFA2C7B4}"/>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50C5A2F-4ECF-4F12-8645-7DB133557C85}"/>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EA8FA1C4-8129-442A-9F4D-49E4031C03C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7AC5E0D5-F39D-4005-978F-EB800629B826}"/>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13DC3398-7EC8-4C9D-893D-786CC5100D7D}"/>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C52CE52C-5B42-4692-B419-90E403CD8DF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715DA935-15AF-4CAF-BEA4-A15A6C9C519A}"/>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21CD45E4-B94B-4DC1-9623-F15F02DE0FCA}"/>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1F1FB7B3-345C-4F4C-BA09-564937307922}"/>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58A0582D-C5C8-41AA-A689-94485AC1A322}"/>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3B0E373B-D679-43E5-BEEA-3DC4D08A8E69}"/>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891B2132-4ADD-4984-ABB0-E2EF3D887313}"/>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C90321B0-26D1-471C-A733-BFA96540881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34780087-784F-4B0F-924B-8CEB2BE596E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B1A257A-9889-46A8-8A1E-11AAD4397469}"/>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2460E0BA-E9D5-4676-BD88-7D1BC48370DC}"/>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651EE08A-3256-4F0B-98BA-F83D9113DF53}"/>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C23CA734-9A71-4BC3-9CB3-C2753BB969C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9A35A5D7-94A7-4B53-B7E1-9EC7C2C997D7}"/>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xdr:rowOff>
    </xdr:from>
    <xdr:to>
      <xdr:col>29</xdr:col>
      <xdr:colOff>127000</xdr:colOff>
      <xdr:row>17</xdr:row>
      <xdr:rowOff>38108</xdr:rowOff>
    </xdr:to>
    <xdr:cxnSp macro="">
      <xdr:nvCxnSpPr>
        <xdr:cNvPr id="54" name="直線コネクタ 53">
          <a:extLst>
            <a:ext uri="{FF2B5EF4-FFF2-40B4-BE49-F238E27FC236}">
              <a16:creationId xmlns:a16="http://schemas.microsoft.com/office/drawing/2014/main" id="{49451A51-16EA-4311-BADD-4F95FAEE2E74}"/>
            </a:ext>
          </a:extLst>
        </xdr:cNvPr>
        <xdr:cNvCxnSpPr/>
      </xdr:nvCxnSpPr>
      <xdr:spPr bwMode="auto">
        <a:xfrm flipV="1">
          <a:off x="5003800" y="2962435"/>
          <a:ext cx="6477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6420EF14-2795-4D5F-A455-0BEF176AD98B}"/>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B597B7C9-A399-41A4-9E19-06352A655C32}"/>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38108</xdr:rowOff>
    </xdr:from>
    <xdr:to>
      <xdr:col>26</xdr:col>
      <xdr:colOff>50800</xdr:colOff>
      <xdr:row>17</xdr:row>
      <xdr:rowOff>50638</xdr:rowOff>
    </xdr:to>
    <xdr:cxnSp macro="">
      <xdr:nvCxnSpPr>
        <xdr:cNvPr id="57" name="直線コネクタ 56">
          <a:extLst>
            <a:ext uri="{FF2B5EF4-FFF2-40B4-BE49-F238E27FC236}">
              <a16:creationId xmlns:a16="http://schemas.microsoft.com/office/drawing/2014/main" id="{D1C00CD4-6A5D-4EF3-A9A6-98CA5FDD937D}"/>
            </a:ext>
          </a:extLst>
        </xdr:cNvPr>
        <xdr:cNvCxnSpPr/>
      </xdr:nvCxnSpPr>
      <xdr:spPr bwMode="auto">
        <a:xfrm flipV="1">
          <a:off x="4305300" y="3000383"/>
          <a:ext cx="698500" cy="1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FDE0923F-E939-4E5A-B225-6F90B1CD337F}"/>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A76C0ECE-C5C5-410E-9050-B181CC3D9EA8}"/>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50638</xdr:rowOff>
    </xdr:from>
    <xdr:to>
      <xdr:col>22</xdr:col>
      <xdr:colOff>114300</xdr:colOff>
      <xdr:row>17</xdr:row>
      <xdr:rowOff>135763</xdr:rowOff>
    </xdr:to>
    <xdr:cxnSp macro="">
      <xdr:nvCxnSpPr>
        <xdr:cNvPr id="60" name="直線コネクタ 59">
          <a:extLst>
            <a:ext uri="{FF2B5EF4-FFF2-40B4-BE49-F238E27FC236}">
              <a16:creationId xmlns:a16="http://schemas.microsoft.com/office/drawing/2014/main" id="{18122E93-A14B-4064-A567-1EE5F9B78AF4}"/>
            </a:ext>
          </a:extLst>
        </xdr:cNvPr>
        <xdr:cNvCxnSpPr/>
      </xdr:nvCxnSpPr>
      <xdr:spPr bwMode="auto">
        <a:xfrm flipV="1">
          <a:off x="3606800" y="3012913"/>
          <a:ext cx="698500" cy="8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98E201E-0352-49E1-9D98-13435E467C0F}"/>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16A5A28A-8D60-41D0-BA5F-B270260A42CF}"/>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135763</xdr:rowOff>
    </xdr:from>
    <xdr:to>
      <xdr:col>18</xdr:col>
      <xdr:colOff>177800</xdr:colOff>
      <xdr:row>17</xdr:row>
      <xdr:rowOff>156151</xdr:rowOff>
    </xdr:to>
    <xdr:cxnSp macro="">
      <xdr:nvCxnSpPr>
        <xdr:cNvPr id="63" name="直線コネクタ 62">
          <a:extLst>
            <a:ext uri="{FF2B5EF4-FFF2-40B4-BE49-F238E27FC236}">
              <a16:creationId xmlns:a16="http://schemas.microsoft.com/office/drawing/2014/main" id="{25E9F7CD-B675-43C3-A617-82EFF5F81D57}"/>
            </a:ext>
          </a:extLst>
        </xdr:cNvPr>
        <xdr:cNvCxnSpPr/>
      </xdr:nvCxnSpPr>
      <xdr:spPr bwMode="auto">
        <a:xfrm flipV="1">
          <a:off x="2908300" y="3098038"/>
          <a:ext cx="698500" cy="2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286E68A2-47C7-4FFD-8594-465A2901F886}"/>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1174B1F8-BCF6-4C06-B0BE-4375C35EC012}"/>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22681E25-C170-44D4-9538-A827C13EAAFE}"/>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24C2EB9C-4F55-4F31-837F-25FDBCBA3CE6}"/>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9B1FBE2D-37C9-4193-99FD-E9E5CE0E5D8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E1DDDC69-51FA-42CC-847D-AC39255B86E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3BE9E5E0-4464-4A30-A73F-86890549253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3A44622D-9E85-4E93-B707-F161822FF5D4}"/>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F926529D-60B9-4F12-B418-784BF7FAF0B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120810</xdr:rowOff>
    </xdr:from>
    <xdr:to>
      <xdr:col>29</xdr:col>
      <xdr:colOff>177800</xdr:colOff>
      <xdr:row>17</xdr:row>
      <xdr:rowOff>50960</xdr:rowOff>
    </xdr:to>
    <xdr:sp macro="" textlink="">
      <xdr:nvSpPr>
        <xdr:cNvPr id="73" name="楕円 72">
          <a:extLst>
            <a:ext uri="{FF2B5EF4-FFF2-40B4-BE49-F238E27FC236}">
              <a16:creationId xmlns:a16="http://schemas.microsoft.com/office/drawing/2014/main" id="{09F4B7F0-F67A-4CC8-B526-9442C5D7E4FC}"/>
            </a:ext>
          </a:extLst>
        </xdr:cNvPr>
        <xdr:cNvSpPr/>
      </xdr:nvSpPr>
      <xdr:spPr bwMode="auto">
        <a:xfrm>
          <a:off x="5600700" y="291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92887</xdr:rowOff>
    </xdr:from>
    <xdr:ext cx="762000" cy="259045"/>
    <xdr:sp macro="" textlink="">
      <xdr:nvSpPr>
        <xdr:cNvPr id="74" name="人口1人当たり決算額の推移該当値テキスト130">
          <a:extLst>
            <a:ext uri="{FF2B5EF4-FFF2-40B4-BE49-F238E27FC236}">
              <a16:creationId xmlns:a16="http://schemas.microsoft.com/office/drawing/2014/main" id="{52484991-16BF-437E-AC81-94E78A46D9CA}"/>
            </a:ext>
          </a:extLst>
        </xdr:cNvPr>
        <xdr:cNvSpPr txBox="1"/>
      </xdr:nvSpPr>
      <xdr:spPr>
        <a:xfrm>
          <a:off x="5740400" y="288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158758</xdr:rowOff>
    </xdr:from>
    <xdr:to>
      <xdr:col>26</xdr:col>
      <xdr:colOff>101600</xdr:colOff>
      <xdr:row>17</xdr:row>
      <xdr:rowOff>88908</xdr:rowOff>
    </xdr:to>
    <xdr:sp macro="" textlink="">
      <xdr:nvSpPr>
        <xdr:cNvPr id="75" name="楕円 74">
          <a:extLst>
            <a:ext uri="{FF2B5EF4-FFF2-40B4-BE49-F238E27FC236}">
              <a16:creationId xmlns:a16="http://schemas.microsoft.com/office/drawing/2014/main" id="{7302556F-6606-47EB-868E-A93C8499F67C}"/>
            </a:ext>
          </a:extLst>
        </xdr:cNvPr>
        <xdr:cNvSpPr/>
      </xdr:nvSpPr>
      <xdr:spPr bwMode="auto">
        <a:xfrm>
          <a:off x="4953000" y="294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73685</xdr:rowOff>
    </xdr:from>
    <xdr:ext cx="736600" cy="259045"/>
    <xdr:sp macro="" textlink="">
      <xdr:nvSpPr>
        <xdr:cNvPr id="76" name="テキスト ボックス 75">
          <a:extLst>
            <a:ext uri="{FF2B5EF4-FFF2-40B4-BE49-F238E27FC236}">
              <a16:creationId xmlns:a16="http://schemas.microsoft.com/office/drawing/2014/main" id="{CFD1E6E8-2603-452C-88E5-D651B7824179}"/>
            </a:ext>
          </a:extLst>
        </xdr:cNvPr>
        <xdr:cNvSpPr txBox="1"/>
      </xdr:nvSpPr>
      <xdr:spPr>
        <a:xfrm>
          <a:off x="4622800" y="3035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171288</xdr:rowOff>
    </xdr:from>
    <xdr:to>
      <xdr:col>22</xdr:col>
      <xdr:colOff>165100</xdr:colOff>
      <xdr:row>17</xdr:row>
      <xdr:rowOff>101438</xdr:rowOff>
    </xdr:to>
    <xdr:sp macro="" textlink="">
      <xdr:nvSpPr>
        <xdr:cNvPr id="77" name="楕円 76">
          <a:extLst>
            <a:ext uri="{FF2B5EF4-FFF2-40B4-BE49-F238E27FC236}">
              <a16:creationId xmlns:a16="http://schemas.microsoft.com/office/drawing/2014/main" id="{E6C421E9-2C60-47AE-9D3F-1CF47375C3C5}"/>
            </a:ext>
          </a:extLst>
        </xdr:cNvPr>
        <xdr:cNvSpPr/>
      </xdr:nvSpPr>
      <xdr:spPr bwMode="auto">
        <a:xfrm>
          <a:off x="4254500" y="296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86215</xdr:rowOff>
    </xdr:from>
    <xdr:ext cx="762000" cy="259045"/>
    <xdr:sp macro="" textlink="">
      <xdr:nvSpPr>
        <xdr:cNvPr id="78" name="テキスト ボックス 77">
          <a:extLst>
            <a:ext uri="{FF2B5EF4-FFF2-40B4-BE49-F238E27FC236}">
              <a16:creationId xmlns:a16="http://schemas.microsoft.com/office/drawing/2014/main" id="{5EE29DD4-8635-4566-A118-CD59579C0FA9}"/>
            </a:ext>
          </a:extLst>
        </xdr:cNvPr>
        <xdr:cNvSpPr txBox="1"/>
      </xdr:nvSpPr>
      <xdr:spPr>
        <a:xfrm>
          <a:off x="3924300" y="304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84963</xdr:rowOff>
    </xdr:from>
    <xdr:to>
      <xdr:col>19</xdr:col>
      <xdr:colOff>38100</xdr:colOff>
      <xdr:row>18</xdr:row>
      <xdr:rowOff>15113</xdr:rowOff>
    </xdr:to>
    <xdr:sp macro="" textlink="">
      <xdr:nvSpPr>
        <xdr:cNvPr id="79" name="楕円 78">
          <a:extLst>
            <a:ext uri="{FF2B5EF4-FFF2-40B4-BE49-F238E27FC236}">
              <a16:creationId xmlns:a16="http://schemas.microsoft.com/office/drawing/2014/main" id="{56686D61-7BEF-4784-BA65-5A5A74455A5B}"/>
            </a:ext>
          </a:extLst>
        </xdr:cNvPr>
        <xdr:cNvSpPr/>
      </xdr:nvSpPr>
      <xdr:spPr bwMode="auto">
        <a:xfrm>
          <a:off x="3556000" y="304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25290</xdr:rowOff>
    </xdr:from>
    <xdr:ext cx="762000" cy="259045"/>
    <xdr:sp macro="" textlink="">
      <xdr:nvSpPr>
        <xdr:cNvPr id="80" name="テキスト ボックス 79">
          <a:extLst>
            <a:ext uri="{FF2B5EF4-FFF2-40B4-BE49-F238E27FC236}">
              <a16:creationId xmlns:a16="http://schemas.microsoft.com/office/drawing/2014/main" id="{67341F4C-7AFA-443A-945D-462DDC0F07A6}"/>
            </a:ext>
          </a:extLst>
        </xdr:cNvPr>
        <xdr:cNvSpPr txBox="1"/>
      </xdr:nvSpPr>
      <xdr:spPr>
        <a:xfrm>
          <a:off x="3225800" y="28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105351</xdr:rowOff>
    </xdr:from>
    <xdr:to>
      <xdr:col>15</xdr:col>
      <xdr:colOff>101600</xdr:colOff>
      <xdr:row>18</xdr:row>
      <xdr:rowOff>35501</xdr:rowOff>
    </xdr:to>
    <xdr:sp macro="" textlink="">
      <xdr:nvSpPr>
        <xdr:cNvPr id="81" name="楕円 80">
          <a:extLst>
            <a:ext uri="{FF2B5EF4-FFF2-40B4-BE49-F238E27FC236}">
              <a16:creationId xmlns:a16="http://schemas.microsoft.com/office/drawing/2014/main" id="{08B90038-5969-4134-95E3-227B0899B1AE}"/>
            </a:ext>
          </a:extLst>
        </xdr:cNvPr>
        <xdr:cNvSpPr/>
      </xdr:nvSpPr>
      <xdr:spPr bwMode="auto">
        <a:xfrm>
          <a:off x="2857500" y="3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45678</xdr:rowOff>
    </xdr:from>
    <xdr:ext cx="762000" cy="259045"/>
    <xdr:sp macro="" textlink="">
      <xdr:nvSpPr>
        <xdr:cNvPr id="82" name="テキスト ボックス 81">
          <a:extLst>
            <a:ext uri="{FF2B5EF4-FFF2-40B4-BE49-F238E27FC236}">
              <a16:creationId xmlns:a16="http://schemas.microsoft.com/office/drawing/2014/main" id="{EC7AE394-2D56-4B1B-86FE-07E61BACF7D3}"/>
            </a:ext>
          </a:extLst>
        </xdr:cNvPr>
        <xdr:cNvSpPr txBox="1"/>
      </xdr:nvSpPr>
      <xdr:spPr>
        <a:xfrm>
          <a:off x="2527300" y="28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47A4B907-0121-4D7D-BE0F-5AFEF62FD0DD}"/>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85DA68F3-DF98-4558-9A7B-6B3E5126AB9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D79C7F57-4628-47D6-98F1-45B50340664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DBB13D3A-7609-4BD1-BEE2-CCFF51CDAB9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C93F913F-ED7F-4DBB-A7C8-99EB556AF07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386309DE-5202-4D06-AC6A-92B86468DBA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A49BA799-5499-4AB9-90EA-7194E8D94D3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975D2D7-6153-44A4-80DE-8BBC5C2E669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609364D3-6292-4248-9B0D-42DFD391B1A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BA3F69ED-99DF-4CB2-BC3D-68791ED5AE7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97C83999-2293-4086-9A84-576E42CA213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C9A42698-E91F-454B-91CA-F3C52531145B}"/>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55EC88BD-27D3-44CD-ABDC-8C4839EE162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8DA2BDEC-F2DF-4612-A206-879A655E899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F48D513F-7420-4704-BC78-4221F009365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CE897E1F-7A4C-4980-8812-4AF0843F2827}"/>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1F776B7A-9BFB-441C-BBE1-193E72F1C98E}"/>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83E7023-150F-45CD-A7A9-DCE60A37D4A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858545A3-54BF-42C7-87D9-EF6F084CE5C6}"/>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27DBF260-3373-40A8-9938-C4EA919610BA}"/>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19C44FF0-7BBA-4AFE-B416-BDAE3BA4F44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5E70A884-B411-4A7F-A1FC-E5AF61DAED6D}"/>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3CC9A84-96E0-44D7-9DFF-4F439ED677AA}"/>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1BA7D7FD-C817-4AAD-97FA-E620B7B8B19D}"/>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B6BB256B-E89E-4B2C-86AE-C4AE86892C5C}"/>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EE64F4D4-5AB0-4301-9DFF-0C05E0B5A859}"/>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AFD656ED-6F94-45F8-A4D1-0F3B023B47D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B46FD13F-0E81-4CFC-A851-943620652DA6}"/>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AE4B7703-C96B-457E-AD5C-81216FAA865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5E12D3FC-59FA-40E2-ADD0-E1F95DD7612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DD2AEBDA-8647-4BB3-A9E5-8FE7D6E0CF23}"/>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40D35127-5883-4190-9723-FD875117E803}"/>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70CC5C36-08AA-4EB8-BFCA-AB38B85E798E}"/>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9E2AD059-F3DE-4FCF-8685-048312480DD8}"/>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EECB856D-DDC1-48D2-B30D-3A3649DE8C35}"/>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114656</xdr:rowOff>
    </xdr:from>
    <xdr:to>
      <xdr:col>29</xdr:col>
      <xdr:colOff>127000</xdr:colOff>
      <xdr:row>36</xdr:row>
      <xdr:rowOff>122558</xdr:rowOff>
    </xdr:to>
    <xdr:cxnSp macro="">
      <xdr:nvCxnSpPr>
        <xdr:cNvPr id="118" name="直線コネクタ 117">
          <a:extLst>
            <a:ext uri="{FF2B5EF4-FFF2-40B4-BE49-F238E27FC236}">
              <a16:creationId xmlns:a16="http://schemas.microsoft.com/office/drawing/2014/main" id="{E57F5CD9-C170-4655-87A2-C7DE1583593A}"/>
            </a:ext>
          </a:extLst>
        </xdr:cNvPr>
        <xdr:cNvCxnSpPr/>
      </xdr:nvCxnSpPr>
      <xdr:spPr bwMode="auto">
        <a:xfrm>
          <a:off x="5003800" y="7067906"/>
          <a:ext cx="647700" cy="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23287A18-2CF4-41F5-8420-DC17C64AF6F9}"/>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90344971-1063-417F-B22E-42D1B7AD6AE8}"/>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55775</xdr:rowOff>
    </xdr:from>
    <xdr:to>
      <xdr:col>26</xdr:col>
      <xdr:colOff>50800</xdr:colOff>
      <xdr:row>36</xdr:row>
      <xdr:rowOff>114656</xdr:rowOff>
    </xdr:to>
    <xdr:cxnSp macro="">
      <xdr:nvCxnSpPr>
        <xdr:cNvPr id="121" name="直線コネクタ 120">
          <a:extLst>
            <a:ext uri="{FF2B5EF4-FFF2-40B4-BE49-F238E27FC236}">
              <a16:creationId xmlns:a16="http://schemas.microsoft.com/office/drawing/2014/main" id="{485AB21A-B6EF-4C59-B95D-C261BFB965D0}"/>
            </a:ext>
          </a:extLst>
        </xdr:cNvPr>
        <xdr:cNvCxnSpPr/>
      </xdr:nvCxnSpPr>
      <xdr:spPr bwMode="auto">
        <a:xfrm>
          <a:off x="4305300" y="7009025"/>
          <a:ext cx="698500" cy="5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7B55880E-B5F4-41A9-890D-FC512CAF7CA1}"/>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9EAF7569-0619-48A2-95C4-A4ABC1AF0D92}"/>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256714</xdr:rowOff>
    </xdr:from>
    <xdr:to>
      <xdr:col>22</xdr:col>
      <xdr:colOff>114300</xdr:colOff>
      <xdr:row>36</xdr:row>
      <xdr:rowOff>55775</xdr:rowOff>
    </xdr:to>
    <xdr:cxnSp macro="">
      <xdr:nvCxnSpPr>
        <xdr:cNvPr id="124" name="直線コネクタ 123">
          <a:extLst>
            <a:ext uri="{FF2B5EF4-FFF2-40B4-BE49-F238E27FC236}">
              <a16:creationId xmlns:a16="http://schemas.microsoft.com/office/drawing/2014/main" id="{F1527FC6-878E-46D8-A0DC-3CF8A6FB449A}"/>
            </a:ext>
          </a:extLst>
        </xdr:cNvPr>
        <xdr:cNvCxnSpPr/>
      </xdr:nvCxnSpPr>
      <xdr:spPr bwMode="auto">
        <a:xfrm>
          <a:off x="3606800" y="6867064"/>
          <a:ext cx="6985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4CD736B6-3D7C-4C6D-B213-51D733C778F6}"/>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CCEC7B8D-6D71-4DEF-BDBB-850B6C7EB0F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218538</xdr:rowOff>
    </xdr:from>
    <xdr:to>
      <xdr:col>18</xdr:col>
      <xdr:colOff>177800</xdr:colOff>
      <xdr:row>35</xdr:row>
      <xdr:rowOff>256714</xdr:rowOff>
    </xdr:to>
    <xdr:cxnSp macro="">
      <xdr:nvCxnSpPr>
        <xdr:cNvPr id="127" name="直線コネクタ 126">
          <a:extLst>
            <a:ext uri="{FF2B5EF4-FFF2-40B4-BE49-F238E27FC236}">
              <a16:creationId xmlns:a16="http://schemas.microsoft.com/office/drawing/2014/main" id="{2F412B0E-963C-4640-A389-2DCBC0FC9B99}"/>
            </a:ext>
          </a:extLst>
        </xdr:cNvPr>
        <xdr:cNvCxnSpPr/>
      </xdr:nvCxnSpPr>
      <xdr:spPr bwMode="auto">
        <a:xfrm>
          <a:off x="2908300" y="6828888"/>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6EF6324-6D4C-4020-9534-AA92D8365A24}"/>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95369</xdr:rowOff>
    </xdr:from>
    <xdr:ext cx="762000" cy="259045"/>
    <xdr:sp macro="" textlink="">
      <xdr:nvSpPr>
        <xdr:cNvPr id="129" name="テキスト ボックス 128">
          <a:extLst>
            <a:ext uri="{FF2B5EF4-FFF2-40B4-BE49-F238E27FC236}">
              <a16:creationId xmlns:a16="http://schemas.microsoft.com/office/drawing/2014/main" id="{DB07372E-FFCE-4AF0-9972-EB7BE81426B8}"/>
            </a:ext>
          </a:extLst>
        </xdr:cNvPr>
        <xdr:cNvSpPr txBox="1"/>
      </xdr:nvSpPr>
      <xdr:spPr>
        <a:xfrm>
          <a:off x="32258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1FD55487-327A-4921-8D2A-8CC8D0B1B9CB}"/>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80673</xdr:rowOff>
    </xdr:from>
    <xdr:ext cx="762000" cy="259045"/>
    <xdr:sp macro="" textlink="">
      <xdr:nvSpPr>
        <xdr:cNvPr id="131" name="テキスト ボックス 130">
          <a:extLst>
            <a:ext uri="{FF2B5EF4-FFF2-40B4-BE49-F238E27FC236}">
              <a16:creationId xmlns:a16="http://schemas.microsoft.com/office/drawing/2014/main" id="{4C7F7BC8-B576-4875-AD3D-51444CF567BF}"/>
            </a:ext>
          </a:extLst>
        </xdr:cNvPr>
        <xdr:cNvSpPr txBox="1"/>
      </xdr:nvSpPr>
      <xdr:spPr>
        <a:xfrm>
          <a:off x="2527300" y="72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A01E21EB-E28E-4841-BF8A-698388B7F30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FB2F099-C201-45F1-92B5-8560B75A117F}"/>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B00FB8E5-4A7A-42A8-8A76-92C0FF41893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A1C6F5A7-444D-45AD-8A79-8E324599F5D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F29DC3F6-D775-41EF-A933-11D20786E52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71758</xdr:rowOff>
    </xdr:from>
    <xdr:to>
      <xdr:col>29</xdr:col>
      <xdr:colOff>177800</xdr:colOff>
      <xdr:row>37</xdr:row>
      <xdr:rowOff>1908</xdr:rowOff>
    </xdr:to>
    <xdr:sp macro="" textlink="">
      <xdr:nvSpPr>
        <xdr:cNvPr id="137" name="楕円 136">
          <a:extLst>
            <a:ext uri="{FF2B5EF4-FFF2-40B4-BE49-F238E27FC236}">
              <a16:creationId xmlns:a16="http://schemas.microsoft.com/office/drawing/2014/main" id="{9DFB3DC6-80A5-422A-9761-4F0A7797614E}"/>
            </a:ext>
          </a:extLst>
        </xdr:cNvPr>
        <xdr:cNvSpPr/>
      </xdr:nvSpPr>
      <xdr:spPr bwMode="auto">
        <a:xfrm>
          <a:off x="5600700" y="70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43835</xdr:rowOff>
    </xdr:from>
    <xdr:ext cx="762000" cy="259045"/>
    <xdr:sp macro="" textlink="">
      <xdr:nvSpPr>
        <xdr:cNvPr id="138" name="人口1人当たり決算額の推移該当値テキスト445">
          <a:extLst>
            <a:ext uri="{FF2B5EF4-FFF2-40B4-BE49-F238E27FC236}">
              <a16:creationId xmlns:a16="http://schemas.microsoft.com/office/drawing/2014/main" id="{8FBB5F90-30E4-47E1-98F1-496E29F5FFF5}"/>
            </a:ext>
          </a:extLst>
        </xdr:cNvPr>
        <xdr:cNvSpPr txBox="1"/>
      </xdr:nvSpPr>
      <xdr:spPr>
        <a:xfrm>
          <a:off x="5740400" y="699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63856</xdr:rowOff>
    </xdr:from>
    <xdr:to>
      <xdr:col>26</xdr:col>
      <xdr:colOff>101600</xdr:colOff>
      <xdr:row>36</xdr:row>
      <xdr:rowOff>165456</xdr:rowOff>
    </xdr:to>
    <xdr:sp macro="" textlink="">
      <xdr:nvSpPr>
        <xdr:cNvPr id="139" name="楕円 138">
          <a:extLst>
            <a:ext uri="{FF2B5EF4-FFF2-40B4-BE49-F238E27FC236}">
              <a16:creationId xmlns:a16="http://schemas.microsoft.com/office/drawing/2014/main" id="{8722EE21-3EBF-49AC-ACCF-BF37F81C099D}"/>
            </a:ext>
          </a:extLst>
        </xdr:cNvPr>
        <xdr:cNvSpPr/>
      </xdr:nvSpPr>
      <xdr:spPr bwMode="auto">
        <a:xfrm>
          <a:off x="4953000" y="701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150233</xdr:rowOff>
    </xdr:from>
    <xdr:ext cx="736600" cy="259045"/>
    <xdr:sp macro="" textlink="">
      <xdr:nvSpPr>
        <xdr:cNvPr id="140" name="テキスト ボックス 139">
          <a:extLst>
            <a:ext uri="{FF2B5EF4-FFF2-40B4-BE49-F238E27FC236}">
              <a16:creationId xmlns:a16="http://schemas.microsoft.com/office/drawing/2014/main" id="{181E208B-608E-45F1-BE55-83A4EC03A9B7}"/>
            </a:ext>
          </a:extLst>
        </xdr:cNvPr>
        <xdr:cNvSpPr txBox="1"/>
      </xdr:nvSpPr>
      <xdr:spPr>
        <a:xfrm>
          <a:off x="4622800" y="710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4975</xdr:rowOff>
    </xdr:from>
    <xdr:to>
      <xdr:col>22</xdr:col>
      <xdr:colOff>165100</xdr:colOff>
      <xdr:row>36</xdr:row>
      <xdr:rowOff>106575</xdr:rowOff>
    </xdr:to>
    <xdr:sp macro="" textlink="">
      <xdr:nvSpPr>
        <xdr:cNvPr id="141" name="楕円 140">
          <a:extLst>
            <a:ext uri="{FF2B5EF4-FFF2-40B4-BE49-F238E27FC236}">
              <a16:creationId xmlns:a16="http://schemas.microsoft.com/office/drawing/2014/main" id="{4DB21658-14CD-4B21-AB32-E5495FCD4DA3}"/>
            </a:ext>
          </a:extLst>
        </xdr:cNvPr>
        <xdr:cNvSpPr/>
      </xdr:nvSpPr>
      <xdr:spPr bwMode="auto">
        <a:xfrm>
          <a:off x="4254500" y="695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91352</xdr:rowOff>
    </xdr:from>
    <xdr:ext cx="762000" cy="259045"/>
    <xdr:sp macro="" textlink="">
      <xdr:nvSpPr>
        <xdr:cNvPr id="142" name="テキスト ボックス 141">
          <a:extLst>
            <a:ext uri="{FF2B5EF4-FFF2-40B4-BE49-F238E27FC236}">
              <a16:creationId xmlns:a16="http://schemas.microsoft.com/office/drawing/2014/main" id="{A27C977F-8C00-4617-83BB-70F6F190029F}"/>
            </a:ext>
          </a:extLst>
        </xdr:cNvPr>
        <xdr:cNvSpPr txBox="1"/>
      </xdr:nvSpPr>
      <xdr:spPr>
        <a:xfrm>
          <a:off x="3924300" y="704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205914</xdr:rowOff>
    </xdr:from>
    <xdr:to>
      <xdr:col>19</xdr:col>
      <xdr:colOff>38100</xdr:colOff>
      <xdr:row>35</xdr:row>
      <xdr:rowOff>307514</xdr:rowOff>
    </xdr:to>
    <xdr:sp macro="" textlink="">
      <xdr:nvSpPr>
        <xdr:cNvPr id="143" name="楕円 142">
          <a:extLst>
            <a:ext uri="{FF2B5EF4-FFF2-40B4-BE49-F238E27FC236}">
              <a16:creationId xmlns:a16="http://schemas.microsoft.com/office/drawing/2014/main" id="{2E65ED1F-76AA-4F4C-A518-F2009962CA6A}"/>
            </a:ext>
          </a:extLst>
        </xdr:cNvPr>
        <xdr:cNvSpPr/>
      </xdr:nvSpPr>
      <xdr:spPr bwMode="auto">
        <a:xfrm>
          <a:off x="3556000" y="681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317691</xdr:rowOff>
    </xdr:from>
    <xdr:ext cx="762000" cy="259045"/>
    <xdr:sp macro="" textlink="">
      <xdr:nvSpPr>
        <xdr:cNvPr id="144" name="テキスト ボックス 143">
          <a:extLst>
            <a:ext uri="{FF2B5EF4-FFF2-40B4-BE49-F238E27FC236}">
              <a16:creationId xmlns:a16="http://schemas.microsoft.com/office/drawing/2014/main" id="{F08D56BD-19B4-4723-8A3F-DB140B7ECC49}"/>
            </a:ext>
          </a:extLst>
        </xdr:cNvPr>
        <xdr:cNvSpPr txBox="1"/>
      </xdr:nvSpPr>
      <xdr:spPr>
        <a:xfrm>
          <a:off x="3225800" y="65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167738</xdr:rowOff>
    </xdr:from>
    <xdr:to>
      <xdr:col>15</xdr:col>
      <xdr:colOff>101600</xdr:colOff>
      <xdr:row>35</xdr:row>
      <xdr:rowOff>269338</xdr:rowOff>
    </xdr:to>
    <xdr:sp macro="" textlink="">
      <xdr:nvSpPr>
        <xdr:cNvPr id="145" name="楕円 144">
          <a:extLst>
            <a:ext uri="{FF2B5EF4-FFF2-40B4-BE49-F238E27FC236}">
              <a16:creationId xmlns:a16="http://schemas.microsoft.com/office/drawing/2014/main" id="{D86FCA13-20AD-493A-AC70-C30C8AB4F82C}"/>
            </a:ext>
          </a:extLst>
        </xdr:cNvPr>
        <xdr:cNvSpPr/>
      </xdr:nvSpPr>
      <xdr:spPr bwMode="auto">
        <a:xfrm>
          <a:off x="2857500" y="677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279515</xdr:rowOff>
    </xdr:from>
    <xdr:ext cx="762000" cy="259045"/>
    <xdr:sp macro="" textlink="">
      <xdr:nvSpPr>
        <xdr:cNvPr id="146" name="テキスト ボックス 145">
          <a:extLst>
            <a:ext uri="{FF2B5EF4-FFF2-40B4-BE49-F238E27FC236}">
              <a16:creationId xmlns:a16="http://schemas.microsoft.com/office/drawing/2014/main" id="{2508C7CB-A088-44AE-9013-A9D1C7B58085}"/>
            </a:ext>
          </a:extLst>
        </xdr:cNvPr>
        <xdr:cNvSpPr txBox="1"/>
      </xdr:nvSpPr>
      <xdr:spPr>
        <a:xfrm>
          <a:off x="2527300" y="654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1E6ADC-7343-4AB5-8FF3-2E92D9A6CA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F76E7DF-BA4C-4295-AEF5-26AC028F03A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E069384-B93A-4A90-92D3-0E09E9F6C42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B7EA9FB-09EA-415E-8918-085F3DEE10F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A341F3-E7D7-4D27-9AA8-4C1A375F2C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2730F5-3FB7-4BB5-9AF5-D4C772DF74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9BA6E2-7B6D-4E3B-A46F-6B851498D1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4724A0-4FBC-431B-A100-481E2A7D7E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201AB7-3E2B-4D05-B521-E93591D73F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F97EFC0-99D0-45B6-9D84-8E67FD22E81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F93043-5AA5-41AF-B5B8-520161C4A8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852FC2-5135-4EE6-AF16-BE1A10EBEB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F00238-5631-4451-AD13-4D1907CE11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E8F26F-53C8-4199-9373-F5ED888EF8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690069-4BBE-45F3-809E-9DC7600D34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769D9A7-DEFF-4C7C-B4C2-0D895618B2B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3F3433F-AFD9-4C98-A27D-C73B1E2D482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554C955-7511-4494-BD69-6FE47809ABD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A70F35F-7F91-4508-B5B3-70951ED3358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42A693-5F11-46DE-BDF4-49B02AABD1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21D7050-182E-479F-BCE1-F6BCEB1CFB5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0E9B3FB-3A19-4714-B64A-DDDC0F664D4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B05AB3B-121E-4D0A-9DD5-1973A5E8346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EE2BCB7-85B8-4BCC-A036-F06D6BBB951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AADBC4-BF6D-4ECD-8DFC-43BBAD7916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3A67390-A909-46C1-A98F-3DBB8E2B7BD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A68691-5CC7-4EC5-A24B-ECB322B7B4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7285A83-20BE-4617-AAEE-26FAD4BAE84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E2BC4B3-0CC2-4257-8E01-CAF9CCAC77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3D17552-AD19-4175-94A4-D629D4E88B9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50E4E96-D6AE-429F-92D7-B333ED77707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B1443C3-9C1C-4CAD-AACC-BEC3853AFBB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99737DC-0986-4044-8981-56F49E823E5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981EF7E-CC41-430A-81C0-2BEAC6F29EE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85382A5-586F-4093-BE1D-C34DDCC5845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AAB9A94-6F41-4679-9B09-BDC23BA9C28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0D9EFAB-330F-4250-9B2F-01CCA1378FA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B3BBC94-A0C4-4C72-A5A7-8CC8356B471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596C522-3126-48F1-B465-D95C792D04B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C9187DD-209E-41A5-BEB7-D458BF71BEB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51BFE4F7-E70E-4BF7-AC42-533B5F56FF5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F0E63A79-CF5A-4161-B970-87B980F872BF}"/>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3DBA0DB4-1073-4E85-B6D6-4D56B762A76A}"/>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132E799-104A-49E2-95C4-A91E0C28BC5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175053E1-9471-4EE4-A7B7-7C231230F12B}"/>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AAC81E9-6F70-49B8-BC54-BBD2FCC293E8}"/>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299CCEE6-9B25-494A-8DC5-10E7E2273E51}"/>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B901CB2-864E-490D-8A14-B300B41EDDC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14014667-099E-417E-92A2-1F035FA6B1C3}"/>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DE61CAF-D5F1-446A-A14D-B7ADC998794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E077DC60-8A7F-47BE-8C01-021ACCE5161F}"/>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D477E00C-BF08-475D-BF72-A66A63DDD13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A5AE9691-21B1-460A-8C13-EE005E053CB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8B43F2D-E0ED-4932-B2D4-9597C0BD2AC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7191EE66-3320-4025-9ECA-71DB1E58238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4D42777F-35BF-4513-9218-4CE84F77B4A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AE20DF49-FF61-43C1-8F7B-0F767639D19F}"/>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B88B84BC-C7CD-41D2-8F7A-99928C16CFB2}"/>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23721A02-5CDD-4BA4-9803-7ACA53E49FBC}"/>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A238B927-180E-4EA9-B552-B16ADFAB723A}"/>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A9FCF7B1-EA0B-4777-95A9-037C71CC4131}"/>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57045</xdr:rowOff>
    </xdr:from>
    <xdr:to>
      <xdr:col>24</xdr:col>
      <xdr:colOff>63500</xdr:colOff>
      <xdr:row>35</xdr:row>
      <xdr:rowOff>60849</xdr:rowOff>
    </xdr:to>
    <xdr:cxnSp macro="">
      <xdr:nvCxnSpPr>
        <xdr:cNvPr id="63" name="直線コネクタ 62">
          <a:extLst>
            <a:ext uri="{FF2B5EF4-FFF2-40B4-BE49-F238E27FC236}">
              <a16:creationId xmlns:a16="http://schemas.microsoft.com/office/drawing/2014/main" id="{7981111A-CD9F-4482-A3CA-D04915E6EF51}"/>
            </a:ext>
          </a:extLst>
        </xdr:cNvPr>
        <xdr:cNvCxnSpPr/>
      </xdr:nvCxnSpPr>
      <xdr:spPr>
        <a:xfrm flipV="1">
          <a:off x="3797300" y="6057795"/>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E4CBC998-AE0E-465B-A04E-F1B97D0A2C36}"/>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D34A745E-8C36-4BCD-8DAA-5B2045D70238}"/>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60849</xdr:rowOff>
    </xdr:from>
    <xdr:to>
      <xdr:col>19</xdr:col>
      <xdr:colOff>177800</xdr:colOff>
      <xdr:row>35</xdr:row>
      <xdr:rowOff>85440</xdr:rowOff>
    </xdr:to>
    <xdr:cxnSp macro="">
      <xdr:nvCxnSpPr>
        <xdr:cNvPr id="66" name="直線コネクタ 65">
          <a:extLst>
            <a:ext uri="{FF2B5EF4-FFF2-40B4-BE49-F238E27FC236}">
              <a16:creationId xmlns:a16="http://schemas.microsoft.com/office/drawing/2014/main" id="{E61F7361-6B1C-4CCE-A5F8-EA12E0E649B1}"/>
            </a:ext>
          </a:extLst>
        </xdr:cNvPr>
        <xdr:cNvCxnSpPr/>
      </xdr:nvCxnSpPr>
      <xdr:spPr>
        <a:xfrm flipV="1">
          <a:off x="2908300" y="6061599"/>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54C91172-7E07-4956-B929-9B3246D394BD}"/>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E26682C4-FA1B-4979-8C4A-340A059365C5}"/>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85440</xdr:rowOff>
    </xdr:from>
    <xdr:to>
      <xdr:col>15</xdr:col>
      <xdr:colOff>50800</xdr:colOff>
      <xdr:row>36</xdr:row>
      <xdr:rowOff>96511</xdr:rowOff>
    </xdr:to>
    <xdr:cxnSp macro="">
      <xdr:nvCxnSpPr>
        <xdr:cNvPr id="69" name="直線コネクタ 68">
          <a:extLst>
            <a:ext uri="{FF2B5EF4-FFF2-40B4-BE49-F238E27FC236}">
              <a16:creationId xmlns:a16="http://schemas.microsoft.com/office/drawing/2014/main" id="{74A91AAC-6795-4326-B1D5-160FB4FA8BBF}"/>
            </a:ext>
          </a:extLst>
        </xdr:cNvPr>
        <xdr:cNvCxnSpPr/>
      </xdr:nvCxnSpPr>
      <xdr:spPr>
        <a:xfrm flipV="1">
          <a:off x="2019300" y="6086190"/>
          <a:ext cx="889000" cy="1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929CD05B-5366-4AEE-A4E5-DA5EC9C873CD}"/>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27000929-8C47-43D3-8FE8-379A60EC320B}"/>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96511</xdr:rowOff>
    </xdr:from>
    <xdr:to>
      <xdr:col>10</xdr:col>
      <xdr:colOff>114300</xdr:colOff>
      <xdr:row>36</xdr:row>
      <xdr:rowOff>122277</xdr:rowOff>
    </xdr:to>
    <xdr:cxnSp macro="">
      <xdr:nvCxnSpPr>
        <xdr:cNvPr id="72" name="直線コネクタ 71">
          <a:extLst>
            <a:ext uri="{FF2B5EF4-FFF2-40B4-BE49-F238E27FC236}">
              <a16:creationId xmlns:a16="http://schemas.microsoft.com/office/drawing/2014/main" id="{609B9482-F542-47F7-8105-B9DC66D86402}"/>
            </a:ext>
          </a:extLst>
        </xdr:cNvPr>
        <xdr:cNvCxnSpPr/>
      </xdr:nvCxnSpPr>
      <xdr:spPr>
        <a:xfrm flipV="1">
          <a:off x="1130300" y="626871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B7BFDE3A-499D-4E09-B847-22EA2125C793}"/>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7CDDC8BF-5BE0-4776-8107-239A93763D3A}"/>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7667CD6D-2442-4499-8E22-828B1306AA39}"/>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4F2BF7A4-5B9A-4DEA-B0B1-A313AE3AC3B2}"/>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1A5C13E-0F1F-4E6B-81DA-8F1D90A49CA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4FE8881-7919-490F-B970-DE4147B976F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D2A4083-41F1-486A-B349-50F105AA05B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B4B5A6D-FF0C-4615-92CB-4C0014AD836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74C3406-FD5C-4BEC-BE52-2CD586F604E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6245</xdr:rowOff>
    </xdr:from>
    <xdr:to>
      <xdr:col>24</xdr:col>
      <xdr:colOff>114300</xdr:colOff>
      <xdr:row>35</xdr:row>
      <xdr:rowOff>107845</xdr:rowOff>
    </xdr:to>
    <xdr:sp macro="" textlink="">
      <xdr:nvSpPr>
        <xdr:cNvPr id="82" name="楕円 81">
          <a:extLst>
            <a:ext uri="{FF2B5EF4-FFF2-40B4-BE49-F238E27FC236}">
              <a16:creationId xmlns:a16="http://schemas.microsoft.com/office/drawing/2014/main" id="{573765F7-8361-4C33-8F04-90203C428D92}"/>
            </a:ext>
          </a:extLst>
        </xdr:cNvPr>
        <xdr:cNvSpPr/>
      </xdr:nvSpPr>
      <xdr:spPr>
        <a:xfrm>
          <a:off x="4584700" y="60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156122</xdr:rowOff>
    </xdr:from>
    <xdr:ext cx="534377" cy="259045"/>
    <xdr:sp macro="" textlink="">
      <xdr:nvSpPr>
        <xdr:cNvPr id="83" name="人件費該当値テキスト">
          <a:extLst>
            <a:ext uri="{FF2B5EF4-FFF2-40B4-BE49-F238E27FC236}">
              <a16:creationId xmlns:a16="http://schemas.microsoft.com/office/drawing/2014/main" id="{7AF46810-B2B3-475C-94CE-34740B33A50A}"/>
            </a:ext>
          </a:extLst>
        </xdr:cNvPr>
        <xdr:cNvSpPr txBox="1"/>
      </xdr:nvSpPr>
      <xdr:spPr>
        <a:xfrm>
          <a:off x="4686300" y="59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10049</xdr:rowOff>
    </xdr:from>
    <xdr:to>
      <xdr:col>20</xdr:col>
      <xdr:colOff>38100</xdr:colOff>
      <xdr:row>35</xdr:row>
      <xdr:rowOff>111649</xdr:rowOff>
    </xdr:to>
    <xdr:sp macro="" textlink="">
      <xdr:nvSpPr>
        <xdr:cNvPr id="84" name="楕円 83">
          <a:extLst>
            <a:ext uri="{FF2B5EF4-FFF2-40B4-BE49-F238E27FC236}">
              <a16:creationId xmlns:a16="http://schemas.microsoft.com/office/drawing/2014/main" id="{EDA27E05-D41C-4EE2-A883-697A86E7F7C6}"/>
            </a:ext>
          </a:extLst>
        </xdr:cNvPr>
        <xdr:cNvSpPr/>
      </xdr:nvSpPr>
      <xdr:spPr>
        <a:xfrm>
          <a:off x="3746500" y="60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102776</xdr:rowOff>
    </xdr:from>
    <xdr:ext cx="534377" cy="259045"/>
    <xdr:sp macro="" textlink="">
      <xdr:nvSpPr>
        <xdr:cNvPr id="85" name="テキスト ボックス 84">
          <a:extLst>
            <a:ext uri="{FF2B5EF4-FFF2-40B4-BE49-F238E27FC236}">
              <a16:creationId xmlns:a16="http://schemas.microsoft.com/office/drawing/2014/main" id="{4ECB0D2C-4967-47F5-BADE-E604A92933BB}"/>
            </a:ext>
          </a:extLst>
        </xdr:cNvPr>
        <xdr:cNvSpPr txBox="1"/>
      </xdr:nvSpPr>
      <xdr:spPr>
        <a:xfrm>
          <a:off x="3530111" y="61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34640</xdr:rowOff>
    </xdr:from>
    <xdr:to>
      <xdr:col>15</xdr:col>
      <xdr:colOff>101600</xdr:colOff>
      <xdr:row>35</xdr:row>
      <xdr:rowOff>136240</xdr:rowOff>
    </xdr:to>
    <xdr:sp macro="" textlink="">
      <xdr:nvSpPr>
        <xdr:cNvPr id="86" name="楕円 85">
          <a:extLst>
            <a:ext uri="{FF2B5EF4-FFF2-40B4-BE49-F238E27FC236}">
              <a16:creationId xmlns:a16="http://schemas.microsoft.com/office/drawing/2014/main" id="{4C9BD863-E41B-4715-A275-CBA4E9434C36}"/>
            </a:ext>
          </a:extLst>
        </xdr:cNvPr>
        <xdr:cNvSpPr/>
      </xdr:nvSpPr>
      <xdr:spPr>
        <a:xfrm>
          <a:off x="2857500" y="60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127367</xdr:rowOff>
    </xdr:from>
    <xdr:ext cx="534377" cy="259045"/>
    <xdr:sp macro="" textlink="">
      <xdr:nvSpPr>
        <xdr:cNvPr id="87" name="テキスト ボックス 86">
          <a:extLst>
            <a:ext uri="{FF2B5EF4-FFF2-40B4-BE49-F238E27FC236}">
              <a16:creationId xmlns:a16="http://schemas.microsoft.com/office/drawing/2014/main" id="{847537BB-8371-4023-89C9-112357080328}"/>
            </a:ext>
          </a:extLst>
        </xdr:cNvPr>
        <xdr:cNvSpPr txBox="1"/>
      </xdr:nvSpPr>
      <xdr:spPr>
        <a:xfrm>
          <a:off x="2641111" y="61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45711</xdr:rowOff>
    </xdr:from>
    <xdr:to>
      <xdr:col>10</xdr:col>
      <xdr:colOff>165100</xdr:colOff>
      <xdr:row>36</xdr:row>
      <xdr:rowOff>147311</xdr:rowOff>
    </xdr:to>
    <xdr:sp macro="" textlink="">
      <xdr:nvSpPr>
        <xdr:cNvPr id="88" name="楕円 87">
          <a:extLst>
            <a:ext uri="{FF2B5EF4-FFF2-40B4-BE49-F238E27FC236}">
              <a16:creationId xmlns:a16="http://schemas.microsoft.com/office/drawing/2014/main" id="{109C90F4-EE9D-480E-A1AC-EB50D88D76EF}"/>
            </a:ext>
          </a:extLst>
        </xdr:cNvPr>
        <xdr:cNvSpPr/>
      </xdr:nvSpPr>
      <xdr:spPr>
        <a:xfrm>
          <a:off x="1968500" y="62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163838</xdr:rowOff>
    </xdr:from>
    <xdr:ext cx="534377" cy="259045"/>
    <xdr:sp macro="" textlink="">
      <xdr:nvSpPr>
        <xdr:cNvPr id="89" name="テキスト ボックス 88">
          <a:extLst>
            <a:ext uri="{FF2B5EF4-FFF2-40B4-BE49-F238E27FC236}">
              <a16:creationId xmlns:a16="http://schemas.microsoft.com/office/drawing/2014/main" id="{6EF4A211-6458-47B8-A4EE-3B0B4272B29C}"/>
            </a:ext>
          </a:extLst>
        </xdr:cNvPr>
        <xdr:cNvSpPr txBox="1"/>
      </xdr:nvSpPr>
      <xdr:spPr>
        <a:xfrm>
          <a:off x="1752111" y="59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71477</xdr:rowOff>
    </xdr:from>
    <xdr:to>
      <xdr:col>6</xdr:col>
      <xdr:colOff>38100</xdr:colOff>
      <xdr:row>37</xdr:row>
      <xdr:rowOff>1627</xdr:rowOff>
    </xdr:to>
    <xdr:sp macro="" textlink="">
      <xdr:nvSpPr>
        <xdr:cNvPr id="90" name="楕円 89">
          <a:extLst>
            <a:ext uri="{FF2B5EF4-FFF2-40B4-BE49-F238E27FC236}">
              <a16:creationId xmlns:a16="http://schemas.microsoft.com/office/drawing/2014/main" id="{94EFBB1D-54E7-4D64-83AB-ACE99CBF1F17}"/>
            </a:ext>
          </a:extLst>
        </xdr:cNvPr>
        <xdr:cNvSpPr/>
      </xdr:nvSpPr>
      <xdr:spPr>
        <a:xfrm>
          <a:off x="1079500" y="62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18154</xdr:rowOff>
    </xdr:from>
    <xdr:ext cx="534377" cy="259045"/>
    <xdr:sp macro="" textlink="">
      <xdr:nvSpPr>
        <xdr:cNvPr id="91" name="テキスト ボックス 90">
          <a:extLst>
            <a:ext uri="{FF2B5EF4-FFF2-40B4-BE49-F238E27FC236}">
              <a16:creationId xmlns:a16="http://schemas.microsoft.com/office/drawing/2014/main" id="{9033065C-9275-4D4F-A3E6-5AB98FBD72C2}"/>
            </a:ext>
          </a:extLst>
        </xdr:cNvPr>
        <xdr:cNvSpPr txBox="1"/>
      </xdr:nvSpPr>
      <xdr:spPr>
        <a:xfrm>
          <a:off x="863111" y="60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276406AD-3B88-4E9E-B3FB-7044613485B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B24F8AB-D5FD-4E84-9A27-DF708005BFF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7576F5F-2C27-48A3-9984-43DB97BAA20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6640BE91-229A-4061-8D73-AF1BF9F3F45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B8C3EF3-9881-450E-9279-BD3CF0F30BB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32BA34F4-8A06-4A81-957A-0DE520B67AC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8EA6B59-2D93-47F7-8753-9441DAFC5CA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888E6FC1-0C67-4F36-A789-D8776FFA60A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BD6EF80F-639A-4665-A239-2137D39BE91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0C9B8FC-4492-4157-B672-E8E5E25FD7D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C95677C2-7922-4DF0-83DC-1D19FEF06CE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C1398178-8C96-465A-9D1F-E0F66A44AA3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A20D15E2-A631-4F84-A391-65EBB17C39C3}"/>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8B992E49-CB86-4F68-B82F-D9D3E938A60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C4D13B13-ABBC-46C7-9DEA-FA83124DEE1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19767A4F-394C-4BA0-8FAA-F8708D82D30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218997D6-32A6-4DBA-958F-735DB9D94D35}"/>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5D0815E6-79CB-4A81-A77D-4202D1FC8E6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D88A7E4E-0ACC-49D8-8903-83ADF2B9668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E91A6FC3-B026-4CE4-BE68-AC7CC17DB33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860490DB-2E6F-4BC5-98B8-42BCF19B52F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75E0A8FB-E0CD-4B25-B067-4A9D651E2A3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8867791F-D08C-49F6-84AA-DC598FE6A6CF}"/>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B633FD4B-AFE1-4B2A-8F78-C6613ABC4886}"/>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B87DE727-3899-4A6B-84B1-66A964F89341}"/>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D98A80F3-BAAA-421E-82A1-9F6849C1070C}"/>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B22464B1-012A-49F6-AE02-3286178F1058}"/>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161883</xdr:rowOff>
    </xdr:from>
    <xdr:to>
      <xdr:col>24</xdr:col>
      <xdr:colOff>63500</xdr:colOff>
      <xdr:row>58</xdr:row>
      <xdr:rowOff>13348</xdr:rowOff>
    </xdr:to>
    <xdr:cxnSp macro="">
      <xdr:nvCxnSpPr>
        <xdr:cNvPr id="119" name="直線コネクタ 118">
          <a:extLst>
            <a:ext uri="{FF2B5EF4-FFF2-40B4-BE49-F238E27FC236}">
              <a16:creationId xmlns:a16="http://schemas.microsoft.com/office/drawing/2014/main" id="{1E817706-54F0-450B-A333-DFC4EAD91F17}"/>
            </a:ext>
          </a:extLst>
        </xdr:cNvPr>
        <xdr:cNvCxnSpPr/>
      </xdr:nvCxnSpPr>
      <xdr:spPr>
        <a:xfrm flipV="1">
          <a:off x="3797300" y="9934533"/>
          <a:ext cx="8382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218058DC-FFAD-45CC-B088-8712F194C4A7}"/>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867E43A-4DC2-4DB5-80F7-0FE65F97B82C}"/>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13348</xdr:rowOff>
    </xdr:from>
    <xdr:to>
      <xdr:col>19</xdr:col>
      <xdr:colOff>177800</xdr:colOff>
      <xdr:row>58</xdr:row>
      <xdr:rowOff>81818</xdr:rowOff>
    </xdr:to>
    <xdr:cxnSp macro="">
      <xdr:nvCxnSpPr>
        <xdr:cNvPr id="122" name="直線コネクタ 121">
          <a:extLst>
            <a:ext uri="{FF2B5EF4-FFF2-40B4-BE49-F238E27FC236}">
              <a16:creationId xmlns:a16="http://schemas.microsoft.com/office/drawing/2014/main" id="{5A8C95D2-4035-4BE5-B280-56B4F9B5BDAA}"/>
            </a:ext>
          </a:extLst>
        </xdr:cNvPr>
        <xdr:cNvCxnSpPr/>
      </xdr:nvCxnSpPr>
      <xdr:spPr>
        <a:xfrm flipV="1">
          <a:off x="2908300" y="9957448"/>
          <a:ext cx="889000" cy="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D5E73B1B-DE99-4E4E-8DAB-9C310EA34C32}"/>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CE977CC0-19D6-4CD1-852E-C12FCE2FEBCF}"/>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65067</xdr:rowOff>
    </xdr:from>
    <xdr:to>
      <xdr:col>15</xdr:col>
      <xdr:colOff>50800</xdr:colOff>
      <xdr:row>58</xdr:row>
      <xdr:rowOff>81818</xdr:rowOff>
    </xdr:to>
    <xdr:cxnSp macro="">
      <xdr:nvCxnSpPr>
        <xdr:cNvPr id="125" name="直線コネクタ 124">
          <a:extLst>
            <a:ext uri="{FF2B5EF4-FFF2-40B4-BE49-F238E27FC236}">
              <a16:creationId xmlns:a16="http://schemas.microsoft.com/office/drawing/2014/main" id="{4C4C4E78-FB55-4949-851F-35A03C5DFAE0}"/>
            </a:ext>
          </a:extLst>
        </xdr:cNvPr>
        <xdr:cNvCxnSpPr/>
      </xdr:nvCxnSpPr>
      <xdr:spPr>
        <a:xfrm>
          <a:off x="2019300" y="10009167"/>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DD743A3B-76E3-42CA-9E90-7D34457B39F9}"/>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FD6250B6-15DE-46E8-8979-749C13AC989D}"/>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65067</xdr:rowOff>
    </xdr:from>
    <xdr:to>
      <xdr:col>10</xdr:col>
      <xdr:colOff>114300</xdr:colOff>
      <xdr:row>58</xdr:row>
      <xdr:rowOff>84178</xdr:rowOff>
    </xdr:to>
    <xdr:cxnSp macro="">
      <xdr:nvCxnSpPr>
        <xdr:cNvPr id="128" name="直線コネクタ 127">
          <a:extLst>
            <a:ext uri="{FF2B5EF4-FFF2-40B4-BE49-F238E27FC236}">
              <a16:creationId xmlns:a16="http://schemas.microsoft.com/office/drawing/2014/main" id="{FE2B6DB0-8850-4EDD-B229-958A46EAB335}"/>
            </a:ext>
          </a:extLst>
        </xdr:cNvPr>
        <xdr:cNvCxnSpPr/>
      </xdr:nvCxnSpPr>
      <xdr:spPr>
        <a:xfrm flipV="1">
          <a:off x="1130300" y="1000916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72F622E2-0BE5-4ACB-BE7A-A0D39D01C808}"/>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B1C45FF4-1A23-47B7-BE1E-490A8640ED45}"/>
            </a:ext>
          </a:extLst>
        </xdr:cNvPr>
        <xdr:cNvSpPr txBox="1"/>
      </xdr:nvSpPr>
      <xdr:spPr>
        <a:xfrm>
          <a:off x="1752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A954C7F1-F464-44DA-BDDB-C55ACD75E49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100015</xdr:rowOff>
    </xdr:from>
    <xdr:ext cx="534377" cy="259045"/>
    <xdr:sp macro="" textlink="">
      <xdr:nvSpPr>
        <xdr:cNvPr id="132" name="テキスト ボックス 131">
          <a:extLst>
            <a:ext uri="{FF2B5EF4-FFF2-40B4-BE49-F238E27FC236}">
              <a16:creationId xmlns:a16="http://schemas.microsoft.com/office/drawing/2014/main" id="{777D74B2-52F4-4777-9D31-19716BDCDDB9}"/>
            </a:ext>
          </a:extLst>
        </xdr:cNvPr>
        <xdr:cNvSpPr txBox="1"/>
      </xdr:nvSpPr>
      <xdr:spPr>
        <a:xfrm>
          <a:off x="863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4492FC6-6F36-4C76-8B06-F431FA3B1E6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AD40A67-2B19-4259-9731-246C18BABD2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04B298C-CB66-459D-91C4-D992EE39F35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EA490AC-3C17-4B8F-8BB6-AF3BF2870E3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BD9CC65-4302-422D-8870-ADC26744028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111083</xdr:rowOff>
    </xdr:from>
    <xdr:to>
      <xdr:col>24</xdr:col>
      <xdr:colOff>114300</xdr:colOff>
      <xdr:row>58</xdr:row>
      <xdr:rowOff>41233</xdr:rowOff>
    </xdr:to>
    <xdr:sp macro="" textlink="">
      <xdr:nvSpPr>
        <xdr:cNvPr id="138" name="楕円 137">
          <a:extLst>
            <a:ext uri="{FF2B5EF4-FFF2-40B4-BE49-F238E27FC236}">
              <a16:creationId xmlns:a16="http://schemas.microsoft.com/office/drawing/2014/main" id="{7A6F1205-3776-410D-A354-ADB01ACC7A1A}"/>
            </a:ext>
          </a:extLst>
        </xdr:cNvPr>
        <xdr:cNvSpPr/>
      </xdr:nvSpPr>
      <xdr:spPr>
        <a:xfrm>
          <a:off x="4584700" y="98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26010</xdr:rowOff>
    </xdr:from>
    <xdr:ext cx="534377" cy="259045"/>
    <xdr:sp macro="" textlink="">
      <xdr:nvSpPr>
        <xdr:cNvPr id="139" name="物件費該当値テキスト">
          <a:extLst>
            <a:ext uri="{FF2B5EF4-FFF2-40B4-BE49-F238E27FC236}">
              <a16:creationId xmlns:a16="http://schemas.microsoft.com/office/drawing/2014/main" id="{E5AED325-EC6E-438B-8426-DF05E3E45463}"/>
            </a:ext>
          </a:extLst>
        </xdr:cNvPr>
        <xdr:cNvSpPr txBox="1"/>
      </xdr:nvSpPr>
      <xdr:spPr>
        <a:xfrm>
          <a:off x="4686300" y="97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133998</xdr:rowOff>
    </xdr:from>
    <xdr:to>
      <xdr:col>20</xdr:col>
      <xdr:colOff>38100</xdr:colOff>
      <xdr:row>58</xdr:row>
      <xdr:rowOff>64148</xdr:rowOff>
    </xdr:to>
    <xdr:sp macro="" textlink="">
      <xdr:nvSpPr>
        <xdr:cNvPr id="140" name="楕円 139">
          <a:extLst>
            <a:ext uri="{FF2B5EF4-FFF2-40B4-BE49-F238E27FC236}">
              <a16:creationId xmlns:a16="http://schemas.microsoft.com/office/drawing/2014/main" id="{596A0C4F-F5CB-48AA-AC26-E0092095BE4B}"/>
            </a:ext>
          </a:extLst>
        </xdr:cNvPr>
        <xdr:cNvSpPr/>
      </xdr:nvSpPr>
      <xdr:spPr>
        <a:xfrm>
          <a:off x="3746500" y="99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55275</xdr:rowOff>
    </xdr:from>
    <xdr:ext cx="534377" cy="259045"/>
    <xdr:sp macro="" textlink="">
      <xdr:nvSpPr>
        <xdr:cNvPr id="141" name="テキスト ボックス 140">
          <a:extLst>
            <a:ext uri="{FF2B5EF4-FFF2-40B4-BE49-F238E27FC236}">
              <a16:creationId xmlns:a16="http://schemas.microsoft.com/office/drawing/2014/main" id="{9693F6A1-0250-4D2F-8C32-8DC9899118BE}"/>
            </a:ext>
          </a:extLst>
        </xdr:cNvPr>
        <xdr:cNvSpPr txBox="1"/>
      </xdr:nvSpPr>
      <xdr:spPr>
        <a:xfrm>
          <a:off x="3530111" y="99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31018</xdr:rowOff>
    </xdr:from>
    <xdr:to>
      <xdr:col>15</xdr:col>
      <xdr:colOff>101600</xdr:colOff>
      <xdr:row>58</xdr:row>
      <xdr:rowOff>132618</xdr:rowOff>
    </xdr:to>
    <xdr:sp macro="" textlink="">
      <xdr:nvSpPr>
        <xdr:cNvPr id="142" name="楕円 141">
          <a:extLst>
            <a:ext uri="{FF2B5EF4-FFF2-40B4-BE49-F238E27FC236}">
              <a16:creationId xmlns:a16="http://schemas.microsoft.com/office/drawing/2014/main" id="{D1E0AF4F-4A4D-40D4-88FB-A0CAFA717726}"/>
            </a:ext>
          </a:extLst>
        </xdr:cNvPr>
        <xdr:cNvSpPr/>
      </xdr:nvSpPr>
      <xdr:spPr>
        <a:xfrm>
          <a:off x="2857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123745</xdr:rowOff>
    </xdr:from>
    <xdr:ext cx="534377" cy="259045"/>
    <xdr:sp macro="" textlink="">
      <xdr:nvSpPr>
        <xdr:cNvPr id="143" name="テキスト ボックス 142">
          <a:extLst>
            <a:ext uri="{FF2B5EF4-FFF2-40B4-BE49-F238E27FC236}">
              <a16:creationId xmlns:a16="http://schemas.microsoft.com/office/drawing/2014/main" id="{398528E5-EEE8-4A07-ABFA-BE2B12BEA8D6}"/>
            </a:ext>
          </a:extLst>
        </xdr:cNvPr>
        <xdr:cNvSpPr txBox="1"/>
      </xdr:nvSpPr>
      <xdr:spPr>
        <a:xfrm>
          <a:off x="2641111" y="100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14267</xdr:rowOff>
    </xdr:from>
    <xdr:to>
      <xdr:col>10</xdr:col>
      <xdr:colOff>165100</xdr:colOff>
      <xdr:row>58</xdr:row>
      <xdr:rowOff>115867</xdr:rowOff>
    </xdr:to>
    <xdr:sp macro="" textlink="">
      <xdr:nvSpPr>
        <xdr:cNvPr id="144" name="楕円 143">
          <a:extLst>
            <a:ext uri="{FF2B5EF4-FFF2-40B4-BE49-F238E27FC236}">
              <a16:creationId xmlns:a16="http://schemas.microsoft.com/office/drawing/2014/main" id="{BE7A6155-6E7B-4279-8DA8-2C3D9B1F11F1}"/>
            </a:ext>
          </a:extLst>
        </xdr:cNvPr>
        <xdr:cNvSpPr/>
      </xdr:nvSpPr>
      <xdr:spPr>
        <a:xfrm>
          <a:off x="1968500" y="99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106994</xdr:rowOff>
    </xdr:from>
    <xdr:ext cx="534377" cy="259045"/>
    <xdr:sp macro="" textlink="">
      <xdr:nvSpPr>
        <xdr:cNvPr id="145" name="テキスト ボックス 144">
          <a:extLst>
            <a:ext uri="{FF2B5EF4-FFF2-40B4-BE49-F238E27FC236}">
              <a16:creationId xmlns:a16="http://schemas.microsoft.com/office/drawing/2014/main" id="{FFFEA191-D530-4518-B520-C52CB0CC94EB}"/>
            </a:ext>
          </a:extLst>
        </xdr:cNvPr>
        <xdr:cNvSpPr txBox="1"/>
      </xdr:nvSpPr>
      <xdr:spPr>
        <a:xfrm>
          <a:off x="1752111" y="100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33378</xdr:rowOff>
    </xdr:from>
    <xdr:to>
      <xdr:col>6</xdr:col>
      <xdr:colOff>38100</xdr:colOff>
      <xdr:row>58</xdr:row>
      <xdr:rowOff>134978</xdr:rowOff>
    </xdr:to>
    <xdr:sp macro="" textlink="">
      <xdr:nvSpPr>
        <xdr:cNvPr id="146" name="楕円 145">
          <a:extLst>
            <a:ext uri="{FF2B5EF4-FFF2-40B4-BE49-F238E27FC236}">
              <a16:creationId xmlns:a16="http://schemas.microsoft.com/office/drawing/2014/main" id="{35C2DEE3-DB7E-4CD8-9C95-A77D4DAC05C9}"/>
            </a:ext>
          </a:extLst>
        </xdr:cNvPr>
        <xdr:cNvSpPr/>
      </xdr:nvSpPr>
      <xdr:spPr>
        <a:xfrm>
          <a:off x="1079500" y="99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126105</xdr:rowOff>
    </xdr:from>
    <xdr:ext cx="534377" cy="259045"/>
    <xdr:sp macro="" textlink="">
      <xdr:nvSpPr>
        <xdr:cNvPr id="147" name="テキスト ボックス 146">
          <a:extLst>
            <a:ext uri="{FF2B5EF4-FFF2-40B4-BE49-F238E27FC236}">
              <a16:creationId xmlns:a16="http://schemas.microsoft.com/office/drawing/2014/main" id="{7D872C92-A57E-4E43-B993-713208BBB6EF}"/>
            </a:ext>
          </a:extLst>
        </xdr:cNvPr>
        <xdr:cNvSpPr txBox="1"/>
      </xdr:nvSpPr>
      <xdr:spPr>
        <a:xfrm>
          <a:off x="863111" y="100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9F42B58-C728-4BAB-8745-A2394787E2A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C4F4E13E-03AD-457F-A318-D0714788531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F41ED6B4-8F01-4A87-B0B5-7CB5AA32CD2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68A7D827-5F95-4F6E-ACF8-01183AAD73C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3EAB5959-39D0-4435-ADF3-550140E0A45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74D9861F-B159-40CF-A2C8-0580E63E796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3C5AAD86-D0FD-4A61-819E-D105FACC3B9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E41B67AE-8E30-4B9F-98F5-AF464055CDB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E0E0016E-C203-48C6-BCA3-91A32404F30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63DD5FF-6D9C-4685-A978-5615DD9C62F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8CCB300F-504E-47FA-81F8-68E3791ED9B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9BC3D612-2998-48F3-86A5-DD35E3EFAA47}"/>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69BCFF08-FA8B-49A7-B824-83061DA4905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638BECB7-E6B4-4DD3-8B8F-265F635D8485}"/>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803197A0-2B8D-4029-A016-089CE3C93DD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C3D64D71-26D0-4516-873A-7B84D79329E2}"/>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FD9C150F-C34C-4AC8-B9C1-614BE60ADD7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D999F11-3224-4639-B66C-5AC017F232E5}"/>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22333430-CDE9-45AA-83E7-F6BCFB26122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D6C6B3BA-3CB3-4883-A325-BFE4DE318EA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4B1C46A9-B98D-4799-8E0A-8B5FA0C85C8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18A978D-D517-42D0-A438-7EF1E7EBC43A}"/>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DA166D41-5896-48AC-B597-B500E184A04A}"/>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B4089EBD-B064-4444-B05C-31D750BEF494}"/>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7EA67CAE-4520-4D66-83EC-3A54776CD826}"/>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E3B56C0B-BD8C-4E7A-BC2D-D0A8B342B241}"/>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57038</xdr:rowOff>
    </xdr:from>
    <xdr:to>
      <xdr:col>24</xdr:col>
      <xdr:colOff>63500</xdr:colOff>
      <xdr:row>77</xdr:row>
      <xdr:rowOff>65701</xdr:rowOff>
    </xdr:to>
    <xdr:cxnSp macro="">
      <xdr:nvCxnSpPr>
        <xdr:cNvPr id="174" name="直線コネクタ 173">
          <a:extLst>
            <a:ext uri="{FF2B5EF4-FFF2-40B4-BE49-F238E27FC236}">
              <a16:creationId xmlns:a16="http://schemas.microsoft.com/office/drawing/2014/main" id="{0B698A5A-BAC6-4D1C-965B-18BBCAEF875B}"/>
            </a:ext>
          </a:extLst>
        </xdr:cNvPr>
        <xdr:cNvCxnSpPr/>
      </xdr:nvCxnSpPr>
      <xdr:spPr>
        <a:xfrm>
          <a:off x="3797300" y="13258688"/>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B78E07F5-CA1E-433F-BC9B-9860867F0554}"/>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C6914584-6F2B-474A-8623-06C727AD7171}"/>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145004</xdr:rowOff>
    </xdr:from>
    <xdr:to>
      <xdr:col>19</xdr:col>
      <xdr:colOff>177800</xdr:colOff>
      <xdr:row>77</xdr:row>
      <xdr:rowOff>57038</xdr:rowOff>
    </xdr:to>
    <xdr:cxnSp macro="">
      <xdr:nvCxnSpPr>
        <xdr:cNvPr id="177" name="直線コネクタ 176">
          <a:extLst>
            <a:ext uri="{FF2B5EF4-FFF2-40B4-BE49-F238E27FC236}">
              <a16:creationId xmlns:a16="http://schemas.microsoft.com/office/drawing/2014/main" id="{3E5DE8F2-6E95-419E-8304-1A69DF30235A}"/>
            </a:ext>
          </a:extLst>
        </xdr:cNvPr>
        <xdr:cNvCxnSpPr/>
      </xdr:nvCxnSpPr>
      <xdr:spPr>
        <a:xfrm>
          <a:off x="2908300" y="13175204"/>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9380A737-81FF-4CEB-90B1-E497A889D446}"/>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AA94C172-45B8-4D71-AC73-5569DC8A745A}"/>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145004</xdr:rowOff>
    </xdr:from>
    <xdr:to>
      <xdr:col>15</xdr:col>
      <xdr:colOff>50800</xdr:colOff>
      <xdr:row>78</xdr:row>
      <xdr:rowOff>36875</xdr:rowOff>
    </xdr:to>
    <xdr:cxnSp macro="">
      <xdr:nvCxnSpPr>
        <xdr:cNvPr id="180" name="直線コネクタ 179">
          <a:extLst>
            <a:ext uri="{FF2B5EF4-FFF2-40B4-BE49-F238E27FC236}">
              <a16:creationId xmlns:a16="http://schemas.microsoft.com/office/drawing/2014/main" id="{5D9B75BE-D94E-42A9-BF23-2687CA58B09A}"/>
            </a:ext>
          </a:extLst>
        </xdr:cNvPr>
        <xdr:cNvCxnSpPr/>
      </xdr:nvCxnSpPr>
      <xdr:spPr>
        <a:xfrm flipV="1">
          <a:off x="2019300" y="13175204"/>
          <a:ext cx="889000" cy="23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E5CA9B1A-285F-4F72-A1AF-3F44731EE6AF}"/>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C696CCCB-D4A8-414D-9C2A-2B038B275345}"/>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166881</xdr:rowOff>
    </xdr:from>
    <xdr:to>
      <xdr:col>10</xdr:col>
      <xdr:colOff>114300</xdr:colOff>
      <xdr:row>78</xdr:row>
      <xdr:rowOff>36875</xdr:rowOff>
    </xdr:to>
    <xdr:cxnSp macro="">
      <xdr:nvCxnSpPr>
        <xdr:cNvPr id="183" name="直線コネクタ 182">
          <a:extLst>
            <a:ext uri="{FF2B5EF4-FFF2-40B4-BE49-F238E27FC236}">
              <a16:creationId xmlns:a16="http://schemas.microsoft.com/office/drawing/2014/main" id="{613C7891-A231-48BD-8DC2-C9C549F8BCC3}"/>
            </a:ext>
          </a:extLst>
        </xdr:cNvPr>
        <xdr:cNvCxnSpPr/>
      </xdr:nvCxnSpPr>
      <xdr:spPr>
        <a:xfrm>
          <a:off x="1130300" y="13368531"/>
          <a:ext cx="889000" cy="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F2A7FF65-89CE-4B16-B885-438E78C9E0FE}"/>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7DE99CDB-9209-4D2E-9C7C-41573F9026A7}"/>
            </a:ext>
          </a:extLst>
        </xdr:cNvPr>
        <xdr:cNvSpPr txBox="1"/>
      </xdr:nvSpPr>
      <xdr:spPr>
        <a:xfrm>
          <a:off x="178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25536C43-8138-4883-B796-DB8F77188FF4}"/>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88426</xdr:rowOff>
    </xdr:from>
    <xdr:ext cx="469744" cy="259045"/>
    <xdr:sp macro="" textlink="">
      <xdr:nvSpPr>
        <xdr:cNvPr id="187" name="テキスト ボックス 186">
          <a:extLst>
            <a:ext uri="{FF2B5EF4-FFF2-40B4-BE49-F238E27FC236}">
              <a16:creationId xmlns:a16="http://schemas.microsoft.com/office/drawing/2014/main" id="{1020DB3A-8DD6-4F98-9900-2B4D5E3B8F79}"/>
            </a:ext>
          </a:extLst>
        </xdr:cNvPr>
        <xdr:cNvSpPr txBox="1"/>
      </xdr:nvSpPr>
      <xdr:spPr>
        <a:xfrm>
          <a:off x="895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C17DA5D-AB6D-48C3-A6F0-6601090C24B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25B4391-7133-41C8-BCC8-7C19B0F200E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337E4E8-3D40-4B35-AEF9-48E9200C651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7539E7B-013F-400F-A073-33606703359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AB9918-EBE2-44CF-8AE8-7F218676857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14901</xdr:rowOff>
    </xdr:from>
    <xdr:to>
      <xdr:col>24</xdr:col>
      <xdr:colOff>114300</xdr:colOff>
      <xdr:row>77</xdr:row>
      <xdr:rowOff>116501</xdr:rowOff>
    </xdr:to>
    <xdr:sp macro="" textlink="">
      <xdr:nvSpPr>
        <xdr:cNvPr id="193" name="楕円 192">
          <a:extLst>
            <a:ext uri="{FF2B5EF4-FFF2-40B4-BE49-F238E27FC236}">
              <a16:creationId xmlns:a16="http://schemas.microsoft.com/office/drawing/2014/main" id="{011997DA-3834-4005-B8C0-0FCE4329BB8C}"/>
            </a:ext>
          </a:extLst>
        </xdr:cNvPr>
        <xdr:cNvSpPr/>
      </xdr:nvSpPr>
      <xdr:spPr>
        <a:xfrm>
          <a:off x="4584700" y="132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37778</xdr:rowOff>
    </xdr:from>
    <xdr:ext cx="534377" cy="259045"/>
    <xdr:sp macro="" textlink="">
      <xdr:nvSpPr>
        <xdr:cNvPr id="194" name="維持補修費該当値テキスト">
          <a:extLst>
            <a:ext uri="{FF2B5EF4-FFF2-40B4-BE49-F238E27FC236}">
              <a16:creationId xmlns:a16="http://schemas.microsoft.com/office/drawing/2014/main" id="{BFFAF759-95B9-42A7-BC5E-FD08E7158A7A}"/>
            </a:ext>
          </a:extLst>
        </xdr:cNvPr>
        <xdr:cNvSpPr txBox="1"/>
      </xdr:nvSpPr>
      <xdr:spPr>
        <a:xfrm>
          <a:off x="4686300" y="1306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6238</xdr:rowOff>
    </xdr:from>
    <xdr:to>
      <xdr:col>20</xdr:col>
      <xdr:colOff>38100</xdr:colOff>
      <xdr:row>77</xdr:row>
      <xdr:rowOff>107838</xdr:rowOff>
    </xdr:to>
    <xdr:sp macro="" textlink="">
      <xdr:nvSpPr>
        <xdr:cNvPr id="195" name="楕円 194">
          <a:extLst>
            <a:ext uri="{FF2B5EF4-FFF2-40B4-BE49-F238E27FC236}">
              <a16:creationId xmlns:a16="http://schemas.microsoft.com/office/drawing/2014/main" id="{EE68D4C5-6978-423C-96CE-54803F41788D}"/>
            </a:ext>
          </a:extLst>
        </xdr:cNvPr>
        <xdr:cNvSpPr/>
      </xdr:nvSpPr>
      <xdr:spPr>
        <a:xfrm>
          <a:off x="3746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124365</xdr:rowOff>
    </xdr:from>
    <xdr:ext cx="534377" cy="259045"/>
    <xdr:sp macro="" textlink="">
      <xdr:nvSpPr>
        <xdr:cNvPr id="196" name="テキスト ボックス 195">
          <a:extLst>
            <a:ext uri="{FF2B5EF4-FFF2-40B4-BE49-F238E27FC236}">
              <a16:creationId xmlns:a16="http://schemas.microsoft.com/office/drawing/2014/main" id="{B9AE8E15-9EF8-499C-AA1C-031E99DC639E}"/>
            </a:ext>
          </a:extLst>
        </xdr:cNvPr>
        <xdr:cNvSpPr txBox="1"/>
      </xdr:nvSpPr>
      <xdr:spPr>
        <a:xfrm>
          <a:off x="3530111" y="129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94204</xdr:rowOff>
    </xdr:from>
    <xdr:to>
      <xdr:col>15</xdr:col>
      <xdr:colOff>101600</xdr:colOff>
      <xdr:row>77</xdr:row>
      <xdr:rowOff>24354</xdr:rowOff>
    </xdr:to>
    <xdr:sp macro="" textlink="">
      <xdr:nvSpPr>
        <xdr:cNvPr id="197" name="楕円 196">
          <a:extLst>
            <a:ext uri="{FF2B5EF4-FFF2-40B4-BE49-F238E27FC236}">
              <a16:creationId xmlns:a16="http://schemas.microsoft.com/office/drawing/2014/main" id="{8C72A3BA-1EDF-4B06-A868-AAA3CAC0A85E}"/>
            </a:ext>
          </a:extLst>
        </xdr:cNvPr>
        <xdr:cNvSpPr/>
      </xdr:nvSpPr>
      <xdr:spPr>
        <a:xfrm>
          <a:off x="2857500" y="13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40881</xdr:rowOff>
    </xdr:from>
    <xdr:ext cx="534377" cy="259045"/>
    <xdr:sp macro="" textlink="">
      <xdr:nvSpPr>
        <xdr:cNvPr id="198" name="テキスト ボックス 197">
          <a:extLst>
            <a:ext uri="{FF2B5EF4-FFF2-40B4-BE49-F238E27FC236}">
              <a16:creationId xmlns:a16="http://schemas.microsoft.com/office/drawing/2014/main" id="{51B68984-F07F-4D3C-AE91-B4F1412002D8}"/>
            </a:ext>
          </a:extLst>
        </xdr:cNvPr>
        <xdr:cNvSpPr txBox="1"/>
      </xdr:nvSpPr>
      <xdr:spPr>
        <a:xfrm>
          <a:off x="2641111" y="128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157525</xdr:rowOff>
    </xdr:from>
    <xdr:to>
      <xdr:col>10</xdr:col>
      <xdr:colOff>165100</xdr:colOff>
      <xdr:row>78</xdr:row>
      <xdr:rowOff>87675</xdr:rowOff>
    </xdr:to>
    <xdr:sp macro="" textlink="">
      <xdr:nvSpPr>
        <xdr:cNvPr id="199" name="楕円 198">
          <a:extLst>
            <a:ext uri="{FF2B5EF4-FFF2-40B4-BE49-F238E27FC236}">
              <a16:creationId xmlns:a16="http://schemas.microsoft.com/office/drawing/2014/main" id="{ECFF2317-3BA9-40F1-BAC5-42995A7AEC26}"/>
            </a:ext>
          </a:extLst>
        </xdr:cNvPr>
        <xdr:cNvSpPr/>
      </xdr:nvSpPr>
      <xdr:spPr>
        <a:xfrm>
          <a:off x="1968500" y="13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104202</xdr:rowOff>
    </xdr:from>
    <xdr:ext cx="469744" cy="259045"/>
    <xdr:sp macro="" textlink="">
      <xdr:nvSpPr>
        <xdr:cNvPr id="200" name="テキスト ボックス 199">
          <a:extLst>
            <a:ext uri="{FF2B5EF4-FFF2-40B4-BE49-F238E27FC236}">
              <a16:creationId xmlns:a16="http://schemas.microsoft.com/office/drawing/2014/main" id="{59CFBD7F-0BEA-4680-BC49-F39090F1CB93}"/>
            </a:ext>
          </a:extLst>
        </xdr:cNvPr>
        <xdr:cNvSpPr txBox="1"/>
      </xdr:nvSpPr>
      <xdr:spPr>
        <a:xfrm>
          <a:off x="1784428" y="131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116081</xdr:rowOff>
    </xdr:from>
    <xdr:to>
      <xdr:col>6</xdr:col>
      <xdr:colOff>38100</xdr:colOff>
      <xdr:row>78</xdr:row>
      <xdr:rowOff>46231</xdr:rowOff>
    </xdr:to>
    <xdr:sp macro="" textlink="">
      <xdr:nvSpPr>
        <xdr:cNvPr id="201" name="楕円 200">
          <a:extLst>
            <a:ext uri="{FF2B5EF4-FFF2-40B4-BE49-F238E27FC236}">
              <a16:creationId xmlns:a16="http://schemas.microsoft.com/office/drawing/2014/main" id="{A492C476-8299-4FB0-BF2C-F3B8102B86B3}"/>
            </a:ext>
          </a:extLst>
        </xdr:cNvPr>
        <xdr:cNvSpPr/>
      </xdr:nvSpPr>
      <xdr:spPr>
        <a:xfrm>
          <a:off x="10795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62758</xdr:rowOff>
    </xdr:from>
    <xdr:ext cx="469744" cy="259045"/>
    <xdr:sp macro="" textlink="">
      <xdr:nvSpPr>
        <xdr:cNvPr id="202" name="テキスト ボックス 201">
          <a:extLst>
            <a:ext uri="{FF2B5EF4-FFF2-40B4-BE49-F238E27FC236}">
              <a16:creationId xmlns:a16="http://schemas.microsoft.com/office/drawing/2014/main" id="{37981D4B-5BD7-4B6B-90AA-F314E3B7E395}"/>
            </a:ext>
          </a:extLst>
        </xdr:cNvPr>
        <xdr:cNvSpPr txBox="1"/>
      </xdr:nvSpPr>
      <xdr:spPr>
        <a:xfrm>
          <a:off x="895428" y="130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C27D8E-B4B0-4FF0-8186-DFB4D4CD406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7271BBB9-99B3-4F2A-869A-5252816EBE4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6B446473-EFA9-4ACE-9283-62D9FD4EF8F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3B7073D6-C697-4805-BDDC-757F59841D0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D8D0956C-6F8D-4DCE-BD88-844AE05EE11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72D168AB-A61A-4D7D-B744-8573BDE484B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5B5222C1-4C8F-4D3C-B783-0EF833C977C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1C83123-7C80-48BD-BFCD-2438AC7DC2A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5B8623F-7C11-422D-B487-E0990FF6D8E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54884A13-F343-472C-B66A-535EE65F689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96C5F-93C7-471A-99FF-7C8054F4F7C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A130A454-9848-47F0-A4A9-EA0E1593DBB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CDF820FF-E2BA-4D87-BDCB-7C47EE56075B}"/>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A942D74E-0203-4900-92FC-B46F50840FD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59FE3A73-488B-431E-9A37-45C42547B27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6F68E559-3A9F-46DC-8A0B-142F781E484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26A44CE-5F8F-4B03-B788-94C72F3179F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991EA4A9-E54E-4CAD-8E52-A0BCEC49C9C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FBEEF8F9-BA81-4B6B-8CAA-CC1DBF798C4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726A507-A938-4665-B0CA-D8CCF2F9D8E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EDE746FE-A968-4A78-A4DE-6BA460D6617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93AD7B3-8A66-4793-981C-2319D9E7B83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3CFC2656-88FF-44F3-A64C-9F2923B1B5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5A6B45D6-5C34-453C-81DD-907F7CA0F39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70C93ED9-905A-4E90-8FAC-A9EE75C5461B}"/>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423E7BB-100E-4DC6-BE22-CAFC7CE6F92B}"/>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204A3E52-55C8-4545-87CE-C4F3DF911C97}"/>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C7B6B4BD-2CB1-4830-B279-9548CE398C22}"/>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F9132A4-7465-43E8-A3A0-E21AA504C50C}"/>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91593</xdr:rowOff>
    </xdr:from>
    <xdr:to>
      <xdr:col>24</xdr:col>
      <xdr:colOff>63500</xdr:colOff>
      <xdr:row>97</xdr:row>
      <xdr:rowOff>39446</xdr:rowOff>
    </xdr:to>
    <xdr:cxnSp macro="">
      <xdr:nvCxnSpPr>
        <xdr:cNvPr id="232" name="直線コネクタ 231">
          <a:extLst>
            <a:ext uri="{FF2B5EF4-FFF2-40B4-BE49-F238E27FC236}">
              <a16:creationId xmlns:a16="http://schemas.microsoft.com/office/drawing/2014/main" id="{1443AE9D-9AE7-44F3-AB3F-A8820B634FFE}"/>
            </a:ext>
          </a:extLst>
        </xdr:cNvPr>
        <xdr:cNvCxnSpPr/>
      </xdr:nvCxnSpPr>
      <xdr:spPr>
        <a:xfrm>
          <a:off x="3797300" y="16550793"/>
          <a:ext cx="838200" cy="1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180C8F8C-EB97-4B89-BF58-4B059592815E}"/>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C7CF8F45-DB83-4057-8236-E3F90779CA2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91593</xdr:rowOff>
    </xdr:from>
    <xdr:to>
      <xdr:col>19</xdr:col>
      <xdr:colOff>177800</xdr:colOff>
      <xdr:row>97</xdr:row>
      <xdr:rowOff>162534</xdr:rowOff>
    </xdr:to>
    <xdr:cxnSp macro="">
      <xdr:nvCxnSpPr>
        <xdr:cNvPr id="235" name="直線コネクタ 234">
          <a:extLst>
            <a:ext uri="{FF2B5EF4-FFF2-40B4-BE49-F238E27FC236}">
              <a16:creationId xmlns:a16="http://schemas.microsoft.com/office/drawing/2014/main" id="{C12EDD73-05F5-4A50-94FA-C9C42A605A11}"/>
            </a:ext>
          </a:extLst>
        </xdr:cNvPr>
        <xdr:cNvCxnSpPr/>
      </xdr:nvCxnSpPr>
      <xdr:spPr>
        <a:xfrm flipV="1">
          <a:off x="2908300" y="16550793"/>
          <a:ext cx="889000" cy="2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E43F7EEC-B324-4CC9-AE73-991ADA2C5938}"/>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84046597-4D9B-45D5-AC8B-61D5422FBAB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162534</xdr:rowOff>
    </xdr:from>
    <xdr:to>
      <xdr:col>15</xdr:col>
      <xdr:colOff>50800</xdr:colOff>
      <xdr:row>98</xdr:row>
      <xdr:rowOff>36716</xdr:rowOff>
    </xdr:to>
    <xdr:cxnSp macro="">
      <xdr:nvCxnSpPr>
        <xdr:cNvPr id="238" name="直線コネクタ 237">
          <a:extLst>
            <a:ext uri="{FF2B5EF4-FFF2-40B4-BE49-F238E27FC236}">
              <a16:creationId xmlns:a16="http://schemas.microsoft.com/office/drawing/2014/main" id="{0EE30857-2977-4416-A2F3-A3A96E26BDAD}"/>
            </a:ext>
          </a:extLst>
        </xdr:cNvPr>
        <xdr:cNvCxnSpPr/>
      </xdr:nvCxnSpPr>
      <xdr:spPr>
        <a:xfrm flipV="1">
          <a:off x="2019300" y="16793184"/>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2056CC1A-93FB-4714-8CD4-888C6B17432C}"/>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5FA89312-53CF-49BB-9880-CF1A29B766AB}"/>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36716</xdr:rowOff>
    </xdr:from>
    <xdr:to>
      <xdr:col>10</xdr:col>
      <xdr:colOff>114300</xdr:colOff>
      <xdr:row>98</xdr:row>
      <xdr:rowOff>91439</xdr:rowOff>
    </xdr:to>
    <xdr:cxnSp macro="">
      <xdr:nvCxnSpPr>
        <xdr:cNvPr id="241" name="直線コネクタ 240">
          <a:extLst>
            <a:ext uri="{FF2B5EF4-FFF2-40B4-BE49-F238E27FC236}">
              <a16:creationId xmlns:a16="http://schemas.microsoft.com/office/drawing/2014/main" id="{921BDEA5-36F9-4D4F-99D1-34DBB500C9AD}"/>
            </a:ext>
          </a:extLst>
        </xdr:cNvPr>
        <xdr:cNvCxnSpPr/>
      </xdr:nvCxnSpPr>
      <xdr:spPr>
        <a:xfrm flipV="1">
          <a:off x="1130300" y="16838816"/>
          <a:ext cx="8890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53E788E6-C519-415D-A47F-F5CDABAB0712}"/>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3EB232AE-6912-4501-A093-B5578E5DC4AF}"/>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14125BD2-0396-4007-83DE-8BB024ABD819}"/>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E19C252A-4385-46B7-8781-84A5CA12F6D4}"/>
            </a:ext>
          </a:extLst>
        </xdr:cNvPr>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2203220-49A8-4091-A6F6-E43070132F3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A4F6AA5-72EA-4D62-8445-304B3B49111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9204559-8734-4902-A2DB-20BEA99F371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6013B18-E5E5-425B-8555-0CC04E57787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121D3BA-BBFC-4AE9-8D0D-2D9F0363BCB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160096</xdr:rowOff>
    </xdr:from>
    <xdr:to>
      <xdr:col>24</xdr:col>
      <xdr:colOff>114300</xdr:colOff>
      <xdr:row>97</xdr:row>
      <xdr:rowOff>90246</xdr:rowOff>
    </xdr:to>
    <xdr:sp macro="" textlink="">
      <xdr:nvSpPr>
        <xdr:cNvPr id="251" name="楕円 250">
          <a:extLst>
            <a:ext uri="{FF2B5EF4-FFF2-40B4-BE49-F238E27FC236}">
              <a16:creationId xmlns:a16="http://schemas.microsoft.com/office/drawing/2014/main" id="{A4F0C6AE-8CE7-4C22-8A8E-3BEDCAB22ADA}"/>
            </a:ext>
          </a:extLst>
        </xdr:cNvPr>
        <xdr:cNvSpPr/>
      </xdr:nvSpPr>
      <xdr:spPr>
        <a:xfrm>
          <a:off x="4584700" y="166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138523</xdr:rowOff>
    </xdr:from>
    <xdr:ext cx="534377" cy="259045"/>
    <xdr:sp macro="" textlink="">
      <xdr:nvSpPr>
        <xdr:cNvPr id="252" name="扶助費該当値テキスト">
          <a:extLst>
            <a:ext uri="{FF2B5EF4-FFF2-40B4-BE49-F238E27FC236}">
              <a16:creationId xmlns:a16="http://schemas.microsoft.com/office/drawing/2014/main" id="{BA946B4F-BCF0-432A-8408-69A165B68329}"/>
            </a:ext>
          </a:extLst>
        </xdr:cNvPr>
        <xdr:cNvSpPr txBox="1"/>
      </xdr:nvSpPr>
      <xdr:spPr>
        <a:xfrm>
          <a:off x="4686300" y="165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40793</xdr:rowOff>
    </xdr:from>
    <xdr:to>
      <xdr:col>20</xdr:col>
      <xdr:colOff>38100</xdr:colOff>
      <xdr:row>96</xdr:row>
      <xdr:rowOff>142393</xdr:rowOff>
    </xdr:to>
    <xdr:sp macro="" textlink="">
      <xdr:nvSpPr>
        <xdr:cNvPr id="253" name="楕円 252">
          <a:extLst>
            <a:ext uri="{FF2B5EF4-FFF2-40B4-BE49-F238E27FC236}">
              <a16:creationId xmlns:a16="http://schemas.microsoft.com/office/drawing/2014/main" id="{0E132518-EB96-4210-AA62-D6C726ED1D93}"/>
            </a:ext>
          </a:extLst>
        </xdr:cNvPr>
        <xdr:cNvSpPr/>
      </xdr:nvSpPr>
      <xdr:spPr>
        <a:xfrm>
          <a:off x="3746500" y="164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133520</xdr:rowOff>
    </xdr:from>
    <xdr:ext cx="534377" cy="259045"/>
    <xdr:sp macro="" textlink="">
      <xdr:nvSpPr>
        <xdr:cNvPr id="254" name="テキスト ボックス 253">
          <a:extLst>
            <a:ext uri="{FF2B5EF4-FFF2-40B4-BE49-F238E27FC236}">
              <a16:creationId xmlns:a16="http://schemas.microsoft.com/office/drawing/2014/main" id="{DA55ED04-1517-45B3-BD19-9884997B1FB4}"/>
            </a:ext>
          </a:extLst>
        </xdr:cNvPr>
        <xdr:cNvSpPr txBox="1"/>
      </xdr:nvSpPr>
      <xdr:spPr>
        <a:xfrm>
          <a:off x="3530111" y="165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111734</xdr:rowOff>
    </xdr:from>
    <xdr:to>
      <xdr:col>15</xdr:col>
      <xdr:colOff>101600</xdr:colOff>
      <xdr:row>98</xdr:row>
      <xdr:rowOff>41884</xdr:rowOff>
    </xdr:to>
    <xdr:sp macro="" textlink="">
      <xdr:nvSpPr>
        <xdr:cNvPr id="255" name="楕円 254">
          <a:extLst>
            <a:ext uri="{FF2B5EF4-FFF2-40B4-BE49-F238E27FC236}">
              <a16:creationId xmlns:a16="http://schemas.microsoft.com/office/drawing/2014/main" id="{AAAACF91-AFD3-412A-AD51-5AE909C442D8}"/>
            </a:ext>
          </a:extLst>
        </xdr:cNvPr>
        <xdr:cNvSpPr/>
      </xdr:nvSpPr>
      <xdr:spPr>
        <a:xfrm>
          <a:off x="2857500" y="167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33011</xdr:rowOff>
    </xdr:from>
    <xdr:ext cx="534377" cy="259045"/>
    <xdr:sp macro="" textlink="">
      <xdr:nvSpPr>
        <xdr:cNvPr id="256" name="テキスト ボックス 255">
          <a:extLst>
            <a:ext uri="{FF2B5EF4-FFF2-40B4-BE49-F238E27FC236}">
              <a16:creationId xmlns:a16="http://schemas.microsoft.com/office/drawing/2014/main" id="{5511C752-E8B0-413A-93FD-510F6207923C}"/>
            </a:ext>
          </a:extLst>
        </xdr:cNvPr>
        <xdr:cNvSpPr txBox="1"/>
      </xdr:nvSpPr>
      <xdr:spPr>
        <a:xfrm>
          <a:off x="2641111" y="168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157366</xdr:rowOff>
    </xdr:from>
    <xdr:to>
      <xdr:col>10</xdr:col>
      <xdr:colOff>165100</xdr:colOff>
      <xdr:row>98</xdr:row>
      <xdr:rowOff>87516</xdr:rowOff>
    </xdr:to>
    <xdr:sp macro="" textlink="">
      <xdr:nvSpPr>
        <xdr:cNvPr id="257" name="楕円 256">
          <a:extLst>
            <a:ext uri="{FF2B5EF4-FFF2-40B4-BE49-F238E27FC236}">
              <a16:creationId xmlns:a16="http://schemas.microsoft.com/office/drawing/2014/main" id="{E9E6946D-9990-4597-A5FA-7A38334B191A}"/>
            </a:ext>
          </a:extLst>
        </xdr:cNvPr>
        <xdr:cNvSpPr/>
      </xdr:nvSpPr>
      <xdr:spPr>
        <a:xfrm>
          <a:off x="1968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78643</xdr:rowOff>
    </xdr:from>
    <xdr:ext cx="534377" cy="259045"/>
    <xdr:sp macro="" textlink="">
      <xdr:nvSpPr>
        <xdr:cNvPr id="258" name="テキスト ボックス 257">
          <a:extLst>
            <a:ext uri="{FF2B5EF4-FFF2-40B4-BE49-F238E27FC236}">
              <a16:creationId xmlns:a16="http://schemas.microsoft.com/office/drawing/2014/main" id="{9C902DF3-E61D-412F-B0B0-214EF0A704AC}"/>
            </a:ext>
          </a:extLst>
        </xdr:cNvPr>
        <xdr:cNvSpPr txBox="1"/>
      </xdr:nvSpPr>
      <xdr:spPr>
        <a:xfrm>
          <a:off x="1752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40639</xdr:rowOff>
    </xdr:from>
    <xdr:to>
      <xdr:col>6</xdr:col>
      <xdr:colOff>38100</xdr:colOff>
      <xdr:row>98</xdr:row>
      <xdr:rowOff>142239</xdr:rowOff>
    </xdr:to>
    <xdr:sp macro="" textlink="">
      <xdr:nvSpPr>
        <xdr:cNvPr id="259" name="楕円 258">
          <a:extLst>
            <a:ext uri="{FF2B5EF4-FFF2-40B4-BE49-F238E27FC236}">
              <a16:creationId xmlns:a16="http://schemas.microsoft.com/office/drawing/2014/main" id="{D6CE707C-A95A-443E-8803-3CFDC0037D7C}"/>
            </a:ext>
          </a:extLst>
        </xdr:cNvPr>
        <xdr:cNvSpPr/>
      </xdr:nvSpPr>
      <xdr:spPr>
        <a:xfrm>
          <a:off x="1079500" y="168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133366</xdr:rowOff>
    </xdr:from>
    <xdr:ext cx="534377" cy="259045"/>
    <xdr:sp macro="" textlink="">
      <xdr:nvSpPr>
        <xdr:cNvPr id="260" name="テキスト ボックス 259">
          <a:extLst>
            <a:ext uri="{FF2B5EF4-FFF2-40B4-BE49-F238E27FC236}">
              <a16:creationId xmlns:a16="http://schemas.microsoft.com/office/drawing/2014/main" id="{BE3F8E48-4162-41AE-8B10-9A4F812E350E}"/>
            </a:ext>
          </a:extLst>
        </xdr:cNvPr>
        <xdr:cNvSpPr txBox="1"/>
      </xdr:nvSpPr>
      <xdr:spPr>
        <a:xfrm>
          <a:off x="863111" y="169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6E1D5E03-CDA6-4E5F-BC41-447B0C5896D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44B6B0F8-F7D5-41FA-B5B7-F41D7491383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16CFE0FB-ED41-4BEE-B487-C262862626D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3A55D21D-18D0-48A4-A388-13F62BEF81A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1BF4E07A-E1E9-4CB1-A119-1C3147AFA4B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716BE5DD-EE92-40EB-82C8-5195AB7175A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708FEAD2-BBEA-483F-A44A-B06CA832F0F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402503E1-EC5F-4FA7-90FE-9D2C76DDB44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F62383B3-5A46-4EEC-930D-FE4B2538193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5CE5B1C9-484B-4454-A748-399838AA209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6CE944F2-16AA-4DE5-9217-4BB98967C0B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E91B8E98-1B19-4A6A-86F9-4B0008E2723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67B98E6A-FB99-4082-B13C-392E86C8AEA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774BFF6B-CBBD-4B1C-87FC-EF9A627F5129}"/>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81B8E3D3-FC12-446B-8CC2-C3BE424D9FB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3A50366A-CF00-4D24-9156-F0C91E1553E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351B54A0-596E-4F1C-8967-98FF5F1C8D9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301A6CDA-2CF0-4803-AE8D-18C285DB4545}"/>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41D2619-DC2B-40AC-8CEA-8DF51A251D47}"/>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6117DFB-4392-49B1-99D7-9B5F07AE3813}"/>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32838C7-459A-48AD-8BA9-1399E18BCC8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E4701C1-7AD3-489C-857E-E16F7ED3948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8EB59CDD-5ED8-4503-BF81-760DA475422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1CED9295-D4CC-4212-9168-ADECB917DD06}"/>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DD7DB575-88F1-43B6-8F03-A272D15BE7D9}"/>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9B2B7FB4-F3B8-4F33-8DAC-60C24A167758}"/>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BEC24417-3126-4671-96E1-0157767C1C5D}"/>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F7314701-A26A-4D6A-9907-96EF17D3AD54}"/>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87587</xdr:rowOff>
    </xdr:from>
    <xdr:to>
      <xdr:col>55</xdr:col>
      <xdr:colOff>0</xdr:colOff>
      <xdr:row>36</xdr:row>
      <xdr:rowOff>161417</xdr:rowOff>
    </xdr:to>
    <xdr:cxnSp macro="">
      <xdr:nvCxnSpPr>
        <xdr:cNvPr id="289" name="直線コネクタ 288">
          <a:extLst>
            <a:ext uri="{FF2B5EF4-FFF2-40B4-BE49-F238E27FC236}">
              <a16:creationId xmlns:a16="http://schemas.microsoft.com/office/drawing/2014/main" id="{3C329D82-A7DA-4F23-807A-4FAC86ABB538}"/>
            </a:ext>
          </a:extLst>
        </xdr:cNvPr>
        <xdr:cNvCxnSpPr/>
      </xdr:nvCxnSpPr>
      <xdr:spPr>
        <a:xfrm flipV="1">
          <a:off x="9639300" y="6259787"/>
          <a:ext cx="838200" cy="7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E6113274-C96E-4028-BAF7-225D4ECF87C7}"/>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B1F0E7B0-B3F0-4E4A-B371-82BAF920F166}"/>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72560</xdr:rowOff>
    </xdr:from>
    <xdr:to>
      <xdr:col>50</xdr:col>
      <xdr:colOff>114300</xdr:colOff>
      <xdr:row>36</xdr:row>
      <xdr:rowOff>161417</xdr:rowOff>
    </xdr:to>
    <xdr:cxnSp macro="">
      <xdr:nvCxnSpPr>
        <xdr:cNvPr id="292" name="直線コネクタ 291">
          <a:extLst>
            <a:ext uri="{FF2B5EF4-FFF2-40B4-BE49-F238E27FC236}">
              <a16:creationId xmlns:a16="http://schemas.microsoft.com/office/drawing/2014/main" id="{A9522D98-011F-4CBB-B35D-890A20DEBE57}"/>
            </a:ext>
          </a:extLst>
        </xdr:cNvPr>
        <xdr:cNvCxnSpPr/>
      </xdr:nvCxnSpPr>
      <xdr:spPr>
        <a:xfrm>
          <a:off x="8750300" y="5558960"/>
          <a:ext cx="889000" cy="7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6448BFC2-F39A-48CB-AFAD-F240651CE4B3}"/>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E8965844-93B7-43DF-9471-17ED372112E5}"/>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72560</xdr:rowOff>
    </xdr:from>
    <xdr:to>
      <xdr:col>45</xdr:col>
      <xdr:colOff>177800</xdr:colOff>
      <xdr:row>37</xdr:row>
      <xdr:rowOff>110134</xdr:rowOff>
    </xdr:to>
    <xdr:cxnSp macro="">
      <xdr:nvCxnSpPr>
        <xdr:cNvPr id="295" name="直線コネクタ 294">
          <a:extLst>
            <a:ext uri="{FF2B5EF4-FFF2-40B4-BE49-F238E27FC236}">
              <a16:creationId xmlns:a16="http://schemas.microsoft.com/office/drawing/2014/main" id="{39D2B9EA-F2C1-400C-AA8B-B07F15F09D1C}"/>
            </a:ext>
          </a:extLst>
        </xdr:cNvPr>
        <xdr:cNvCxnSpPr/>
      </xdr:nvCxnSpPr>
      <xdr:spPr>
        <a:xfrm flipV="1">
          <a:off x="7861300" y="5558960"/>
          <a:ext cx="889000" cy="8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905B3441-6224-42BF-884D-7D31B3A6F056}"/>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52DE8E9B-80C1-44C0-9902-E91B551A1E73}"/>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110134</xdr:rowOff>
    </xdr:from>
    <xdr:to>
      <xdr:col>41</xdr:col>
      <xdr:colOff>50800</xdr:colOff>
      <xdr:row>37</xdr:row>
      <xdr:rowOff>125108</xdr:rowOff>
    </xdr:to>
    <xdr:cxnSp macro="">
      <xdr:nvCxnSpPr>
        <xdr:cNvPr id="298" name="直線コネクタ 297">
          <a:extLst>
            <a:ext uri="{FF2B5EF4-FFF2-40B4-BE49-F238E27FC236}">
              <a16:creationId xmlns:a16="http://schemas.microsoft.com/office/drawing/2014/main" id="{DF223EED-9026-4551-8F95-B80A054F9059}"/>
            </a:ext>
          </a:extLst>
        </xdr:cNvPr>
        <xdr:cNvCxnSpPr/>
      </xdr:nvCxnSpPr>
      <xdr:spPr>
        <a:xfrm flipV="1">
          <a:off x="6972300" y="6453784"/>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299" name="フローチャート: 判断 298">
          <a:extLst>
            <a:ext uri="{FF2B5EF4-FFF2-40B4-BE49-F238E27FC236}">
              <a16:creationId xmlns:a16="http://schemas.microsoft.com/office/drawing/2014/main" id="{0E0B6F86-904A-421D-946F-FFE2C7F167EB}"/>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78500</xdr:rowOff>
    </xdr:from>
    <xdr:ext cx="534377" cy="259045"/>
    <xdr:sp macro="" textlink="">
      <xdr:nvSpPr>
        <xdr:cNvPr id="300" name="テキスト ボックス 299">
          <a:extLst>
            <a:ext uri="{FF2B5EF4-FFF2-40B4-BE49-F238E27FC236}">
              <a16:creationId xmlns:a16="http://schemas.microsoft.com/office/drawing/2014/main" id="{77184574-F4AE-448D-AFE5-A7EAE2F3FBC5}"/>
            </a:ext>
          </a:extLst>
        </xdr:cNvPr>
        <xdr:cNvSpPr txBox="1"/>
      </xdr:nvSpPr>
      <xdr:spPr>
        <a:xfrm>
          <a:off x="7594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1" name="フローチャート: 判断 300">
          <a:extLst>
            <a:ext uri="{FF2B5EF4-FFF2-40B4-BE49-F238E27FC236}">
              <a16:creationId xmlns:a16="http://schemas.microsoft.com/office/drawing/2014/main" id="{E1BAD697-F4F7-4068-BF71-6E36A39C0AF1}"/>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109918</xdr:rowOff>
    </xdr:from>
    <xdr:ext cx="534377" cy="259045"/>
    <xdr:sp macro="" textlink="">
      <xdr:nvSpPr>
        <xdr:cNvPr id="302" name="テキスト ボックス 301">
          <a:extLst>
            <a:ext uri="{FF2B5EF4-FFF2-40B4-BE49-F238E27FC236}">
              <a16:creationId xmlns:a16="http://schemas.microsoft.com/office/drawing/2014/main" id="{60752E28-845A-4B1E-B239-A751847870DD}"/>
            </a:ext>
          </a:extLst>
        </xdr:cNvPr>
        <xdr:cNvSpPr txBox="1"/>
      </xdr:nvSpPr>
      <xdr:spPr>
        <a:xfrm>
          <a:off x="6705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E3AA059C-3F1D-4BE1-AB29-3098FF59773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7A8B8C7-2DFB-4810-952F-13C3CAFF9D8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3D15131-4E78-48B4-AE80-BFCC62F29F3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75E45AB-EAEC-4196-A9A2-72F69F0C8FD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303B7E5-049D-48DC-9108-160BC9EFC09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36787</xdr:rowOff>
    </xdr:from>
    <xdr:to>
      <xdr:col>55</xdr:col>
      <xdr:colOff>50800</xdr:colOff>
      <xdr:row>36</xdr:row>
      <xdr:rowOff>138387</xdr:rowOff>
    </xdr:to>
    <xdr:sp macro="" textlink="">
      <xdr:nvSpPr>
        <xdr:cNvPr id="308" name="楕円 307">
          <a:extLst>
            <a:ext uri="{FF2B5EF4-FFF2-40B4-BE49-F238E27FC236}">
              <a16:creationId xmlns:a16="http://schemas.microsoft.com/office/drawing/2014/main" id="{83E35C10-6015-4061-BD10-77D2E6C4E49A}"/>
            </a:ext>
          </a:extLst>
        </xdr:cNvPr>
        <xdr:cNvSpPr/>
      </xdr:nvSpPr>
      <xdr:spPr>
        <a:xfrm>
          <a:off x="10426700" y="62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15214</xdr:rowOff>
    </xdr:from>
    <xdr:ext cx="534377" cy="259045"/>
    <xdr:sp macro="" textlink="">
      <xdr:nvSpPr>
        <xdr:cNvPr id="309" name="補助費等該当値テキスト">
          <a:extLst>
            <a:ext uri="{FF2B5EF4-FFF2-40B4-BE49-F238E27FC236}">
              <a16:creationId xmlns:a16="http://schemas.microsoft.com/office/drawing/2014/main" id="{7E5B82A1-053F-4CA2-AD45-BF3BA8EEDAA6}"/>
            </a:ext>
          </a:extLst>
        </xdr:cNvPr>
        <xdr:cNvSpPr txBox="1"/>
      </xdr:nvSpPr>
      <xdr:spPr>
        <a:xfrm>
          <a:off x="10528300" y="61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110617</xdr:rowOff>
    </xdr:from>
    <xdr:to>
      <xdr:col>50</xdr:col>
      <xdr:colOff>165100</xdr:colOff>
      <xdr:row>37</xdr:row>
      <xdr:rowOff>40767</xdr:rowOff>
    </xdr:to>
    <xdr:sp macro="" textlink="">
      <xdr:nvSpPr>
        <xdr:cNvPr id="310" name="楕円 309">
          <a:extLst>
            <a:ext uri="{FF2B5EF4-FFF2-40B4-BE49-F238E27FC236}">
              <a16:creationId xmlns:a16="http://schemas.microsoft.com/office/drawing/2014/main" id="{ADC9BA64-6CA5-448D-8786-066DC9CC38F4}"/>
            </a:ext>
          </a:extLst>
        </xdr:cNvPr>
        <xdr:cNvSpPr/>
      </xdr:nvSpPr>
      <xdr:spPr>
        <a:xfrm>
          <a:off x="9588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31894</xdr:rowOff>
    </xdr:from>
    <xdr:ext cx="534377" cy="259045"/>
    <xdr:sp macro="" textlink="">
      <xdr:nvSpPr>
        <xdr:cNvPr id="311" name="テキスト ボックス 310">
          <a:extLst>
            <a:ext uri="{FF2B5EF4-FFF2-40B4-BE49-F238E27FC236}">
              <a16:creationId xmlns:a16="http://schemas.microsoft.com/office/drawing/2014/main" id="{3A59D295-4E6D-45EA-83C2-4A954269D46A}"/>
            </a:ext>
          </a:extLst>
        </xdr:cNvPr>
        <xdr:cNvSpPr txBox="1"/>
      </xdr:nvSpPr>
      <xdr:spPr>
        <a:xfrm>
          <a:off x="9372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21760</xdr:rowOff>
    </xdr:from>
    <xdr:to>
      <xdr:col>46</xdr:col>
      <xdr:colOff>38100</xdr:colOff>
      <xdr:row>32</xdr:row>
      <xdr:rowOff>123360</xdr:rowOff>
    </xdr:to>
    <xdr:sp macro="" textlink="">
      <xdr:nvSpPr>
        <xdr:cNvPr id="312" name="楕円 311">
          <a:extLst>
            <a:ext uri="{FF2B5EF4-FFF2-40B4-BE49-F238E27FC236}">
              <a16:creationId xmlns:a16="http://schemas.microsoft.com/office/drawing/2014/main" id="{B36EBFEC-DA58-402A-8BBF-634E4A341B34}"/>
            </a:ext>
          </a:extLst>
        </xdr:cNvPr>
        <xdr:cNvSpPr/>
      </xdr:nvSpPr>
      <xdr:spPr>
        <a:xfrm>
          <a:off x="8699500" y="55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114487</xdr:rowOff>
    </xdr:from>
    <xdr:ext cx="599010" cy="259045"/>
    <xdr:sp macro="" textlink="">
      <xdr:nvSpPr>
        <xdr:cNvPr id="313" name="テキスト ボックス 312">
          <a:extLst>
            <a:ext uri="{FF2B5EF4-FFF2-40B4-BE49-F238E27FC236}">
              <a16:creationId xmlns:a16="http://schemas.microsoft.com/office/drawing/2014/main" id="{DE28F326-2F08-4CCA-9787-606BF2B26DC5}"/>
            </a:ext>
          </a:extLst>
        </xdr:cNvPr>
        <xdr:cNvSpPr txBox="1"/>
      </xdr:nvSpPr>
      <xdr:spPr>
        <a:xfrm>
          <a:off x="8450795" y="56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59334</xdr:rowOff>
    </xdr:from>
    <xdr:to>
      <xdr:col>41</xdr:col>
      <xdr:colOff>101600</xdr:colOff>
      <xdr:row>37</xdr:row>
      <xdr:rowOff>160934</xdr:rowOff>
    </xdr:to>
    <xdr:sp macro="" textlink="">
      <xdr:nvSpPr>
        <xdr:cNvPr id="314" name="楕円 313">
          <a:extLst>
            <a:ext uri="{FF2B5EF4-FFF2-40B4-BE49-F238E27FC236}">
              <a16:creationId xmlns:a16="http://schemas.microsoft.com/office/drawing/2014/main" id="{53ED4614-5D33-4F22-BE7F-68A6B9D3BC20}"/>
            </a:ext>
          </a:extLst>
        </xdr:cNvPr>
        <xdr:cNvSpPr/>
      </xdr:nvSpPr>
      <xdr:spPr>
        <a:xfrm>
          <a:off x="7810500" y="64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152061</xdr:rowOff>
    </xdr:from>
    <xdr:ext cx="534377" cy="259045"/>
    <xdr:sp macro="" textlink="">
      <xdr:nvSpPr>
        <xdr:cNvPr id="315" name="テキスト ボックス 314">
          <a:extLst>
            <a:ext uri="{FF2B5EF4-FFF2-40B4-BE49-F238E27FC236}">
              <a16:creationId xmlns:a16="http://schemas.microsoft.com/office/drawing/2014/main" id="{4548787A-8CA9-4141-A1BE-CA9A39639411}"/>
            </a:ext>
          </a:extLst>
        </xdr:cNvPr>
        <xdr:cNvSpPr txBox="1"/>
      </xdr:nvSpPr>
      <xdr:spPr>
        <a:xfrm>
          <a:off x="7594111" y="64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74308</xdr:rowOff>
    </xdr:from>
    <xdr:to>
      <xdr:col>36</xdr:col>
      <xdr:colOff>165100</xdr:colOff>
      <xdr:row>38</xdr:row>
      <xdr:rowOff>4458</xdr:rowOff>
    </xdr:to>
    <xdr:sp macro="" textlink="">
      <xdr:nvSpPr>
        <xdr:cNvPr id="316" name="楕円 315">
          <a:extLst>
            <a:ext uri="{FF2B5EF4-FFF2-40B4-BE49-F238E27FC236}">
              <a16:creationId xmlns:a16="http://schemas.microsoft.com/office/drawing/2014/main" id="{816145CB-8B86-4421-A691-8296672092EB}"/>
            </a:ext>
          </a:extLst>
        </xdr:cNvPr>
        <xdr:cNvSpPr/>
      </xdr:nvSpPr>
      <xdr:spPr>
        <a:xfrm>
          <a:off x="6921500" y="64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167035</xdr:rowOff>
    </xdr:from>
    <xdr:ext cx="534377" cy="259045"/>
    <xdr:sp macro="" textlink="">
      <xdr:nvSpPr>
        <xdr:cNvPr id="317" name="テキスト ボックス 316">
          <a:extLst>
            <a:ext uri="{FF2B5EF4-FFF2-40B4-BE49-F238E27FC236}">
              <a16:creationId xmlns:a16="http://schemas.microsoft.com/office/drawing/2014/main" id="{ABF4A886-58D7-481C-AB75-791972BE6083}"/>
            </a:ext>
          </a:extLst>
        </xdr:cNvPr>
        <xdr:cNvSpPr txBox="1"/>
      </xdr:nvSpPr>
      <xdr:spPr>
        <a:xfrm>
          <a:off x="6705111" y="65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B1930426-067C-4466-9547-6E169CD712B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7ACBA3DE-D0F5-4BF2-9A49-3FCDDC88FD5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DA8C3E7D-2EDC-42EE-A467-4F08405F953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E7EC37CD-F0D8-4820-B322-A5893653FF9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59D4710-AD0B-4549-A529-B3224B7E8CF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555BFD10-9BD5-48CC-A967-818A54B0B50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7A2A033D-FED3-47A8-9515-06CE3A1D0CF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B5F93C28-EDF2-446B-B058-A6CEFA5A56A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5C2C8C88-405F-4E01-BD58-32AF41AA19B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FBEEF34B-10E6-4766-BCFB-70D68942685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2E090CFD-0F72-4E41-AF4F-1CFC9878592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3A95A230-1AA7-4C74-AA19-D6D4B092EBD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9F4D2367-3023-429A-9151-F0C52F024CF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175C75AB-8058-49F2-9AA2-D58094037392}"/>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D649E80E-4352-4D9B-AB27-CD3F99486F0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37D564BF-AB87-464B-B482-658A817ECCD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C54E2F-AF44-42E1-9783-F6285D3D6B4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880233DB-A955-420C-B1F7-9F677C81A17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CCCF610B-E486-43C9-99A5-6DB09AEA297E}"/>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8091BCBD-914E-4243-9663-65493CE7CE8B}"/>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7306082D-5F19-42E9-8BFD-FA2A2549C7B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19463547-1D7D-4BF9-9616-0B0A9932282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DC37931A-3D6D-4308-89AD-633DBBC49E8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261FCA40-C243-49D0-A6C8-936967CFAC9B}"/>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E06C76E8-61AC-4F14-95E9-E40ECEE1EE92}"/>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41E04125-E3AA-4E58-9634-8806F7B6DADC}"/>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C0FDB12B-405D-4A4C-A527-1992DB2E5824}"/>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C20CC356-C6E7-4446-87E0-1DC9E12F5D51}"/>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38331</xdr:rowOff>
    </xdr:from>
    <xdr:to>
      <xdr:col>55</xdr:col>
      <xdr:colOff>0</xdr:colOff>
      <xdr:row>57</xdr:row>
      <xdr:rowOff>71882</xdr:rowOff>
    </xdr:to>
    <xdr:cxnSp macro="">
      <xdr:nvCxnSpPr>
        <xdr:cNvPr id="346" name="直線コネクタ 345">
          <a:extLst>
            <a:ext uri="{FF2B5EF4-FFF2-40B4-BE49-F238E27FC236}">
              <a16:creationId xmlns:a16="http://schemas.microsoft.com/office/drawing/2014/main" id="{4F11510C-389F-4D34-AD62-04B08A86EDA5}"/>
            </a:ext>
          </a:extLst>
        </xdr:cNvPr>
        <xdr:cNvCxnSpPr/>
      </xdr:nvCxnSpPr>
      <xdr:spPr>
        <a:xfrm>
          <a:off x="9639300" y="9810981"/>
          <a:ext cx="838200" cy="3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2CD15E03-7639-467B-A083-BDF0AA35D3E2}"/>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E89AC7A9-D788-4BCE-B21D-C24A9612AB72}"/>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114340</xdr:rowOff>
    </xdr:from>
    <xdr:to>
      <xdr:col>50</xdr:col>
      <xdr:colOff>114300</xdr:colOff>
      <xdr:row>57</xdr:row>
      <xdr:rowOff>38331</xdr:rowOff>
    </xdr:to>
    <xdr:cxnSp macro="">
      <xdr:nvCxnSpPr>
        <xdr:cNvPr id="349" name="直線コネクタ 348">
          <a:extLst>
            <a:ext uri="{FF2B5EF4-FFF2-40B4-BE49-F238E27FC236}">
              <a16:creationId xmlns:a16="http://schemas.microsoft.com/office/drawing/2014/main" id="{89549548-AAAC-49D6-B820-DEC00B3F973E}"/>
            </a:ext>
          </a:extLst>
        </xdr:cNvPr>
        <xdr:cNvCxnSpPr/>
      </xdr:nvCxnSpPr>
      <xdr:spPr>
        <a:xfrm>
          <a:off x="8750300" y="9544090"/>
          <a:ext cx="889000" cy="2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BE56319E-D566-491E-952D-D25E19A44D08}"/>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876C1D1A-19CE-4BAF-949B-998AA1A6E94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114340</xdr:rowOff>
    </xdr:from>
    <xdr:to>
      <xdr:col>45</xdr:col>
      <xdr:colOff>177800</xdr:colOff>
      <xdr:row>56</xdr:row>
      <xdr:rowOff>12438</xdr:rowOff>
    </xdr:to>
    <xdr:cxnSp macro="">
      <xdr:nvCxnSpPr>
        <xdr:cNvPr id="352" name="直線コネクタ 351">
          <a:extLst>
            <a:ext uri="{FF2B5EF4-FFF2-40B4-BE49-F238E27FC236}">
              <a16:creationId xmlns:a16="http://schemas.microsoft.com/office/drawing/2014/main" id="{5BE3EC94-7BAB-4841-A665-24075D54983B}"/>
            </a:ext>
          </a:extLst>
        </xdr:cNvPr>
        <xdr:cNvCxnSpPr/>
      </xdr:nvCxnSpPr>
      <xdr:spPr>
        <a:xfrm flipV="1">
          <a:off x="7861300" y="9544090"/>
          <a:ext cx="889000" cy="6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E7098A3-8157-4B55-8043-02D7E90F9B13}"/>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890C99F2-BA13-4927-9F73-CB5373366BFB}"/>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169197</xdr:rowOff>
    </xdr:from>
    <xdr:to>
      <xdr:col>41</xdr:col>
      <xdr:colOff>50800</xdr:colOff>
      <xdr:row>56</xdr:row>
      <xdr:rowOff>12438</xdr:rowOff>
    </xdr:to>
    <xdr:cxnSp macro="">
      <xdr:nvCxnSpPr>
        <xdr:cNvPr id="355" name="直線コネクタ 354">
          <a:extLst>
            <a:ext uri="{FF2B5EF4-FFF2-40B4-BE49-F238E27FC236}">
              <a16:creationId xmlns:a16="http://schemas.microsoft.com/office/drawing/2014/main" id="{8CB3EEBF-AA1B-470C-8805-64453E512F8E}"/>
            </a:ext>
          </a:extLst>
        </xdr:cNvPr>
        <xdr:cNvCxnSpPr/>
      </xdr:nvCxnSpPr>
      <xdr:spPr>
        <a:xfrm>
          <a:off x="6972300" y="9598947"/>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6" name="フローチャート: 判断 355">
          <a:extLst>
            <a:ext uri="{FF2B5EF4-FFF2-40B4-BE49-F238E27FC236}">
              <a16:creationId xmlns:a16="http://schemas.microsoft.com/office/drawing/2014/main" id="{04DBBC9B-86E7-419D-8471-914D7DCE9C35}"/>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57" name="テキスト ボックス 356">
          <a:extLst>
            <a:ext uri="{FF2B5EF4-FFF2-40B4-BE49-F238E27FC236}">
              <a16:creationId xmlns:a16="http://schemas.microsoft.com/office/drawing/2014/main" id="{33674AF1-D9BA-4228-BF03-254C1A66A9B3}"/>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58" name="フローチャート: 判断 357">
          <a:extLst>
            <a:ext uri="{FF2B5EF4-FFF2-40B4-BE49-F238E27FC236}">
              <a16:creationId xmlns:a16="http://schemas.microsoft.com/office/drawing/2014/main" id="{7843A97C-018C-4BD5-A1CB-99E1D7C8E29A}"/>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59" name="テキスト ボックス 358">
          <a:extLst>
            <a:ext uri="{FF2B5EF4-FFF2-40B4-BE49-F238E27FC236}">
              <a16:creationId xmlns:a16="http://schemas.microsoft.com/office/drawing/2014/main" id="{C73800ED-6485-49C2-AF2A-5D9FACE4F582}"/>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754DB95-1F52-4258-8042-A8C886655AE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B77F02A-8EB0-462C-95AA-D64B6AB7082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963B00B-C487-423E-888F-DF537BC9B6B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1627D41-5060-4B68-B841-7DF8461978E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D7E83AC7-8934-44AE-9E38-53580DAC35B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21082</xdr:rowOff>
    </xdr:from>
    <xdr:to>
      <xdr:col>55</xdr:col>
      <xdr:colOff>50800</xdr:colOff>
      <xdr:row>57</xdr:row>
      <xdr:rowOff>122682</xdr:rowOff>
    </xdr:to>
    <xdr:sp macro="" textlink="">
      <xdr:nvSpPr>
        <xdr:cNvPr id="365" name="楕円 364">
          <a:extLst>
            <a:ext uri="{FF2B5EF4-FFF2-40B4-BE49-F238E27FC236}">
              <a16:creationId xmlns:a16="http://schemas.microsoft.com/office/drawing/2014/main" id="{1DBE4C47-9045-4D38-BFE2-CD375E3B7667}"/>
            </a:ext>
          </a:extLst>
        </xdr:cNvPr>
        <xdr:cNvSpPr/>
      </xdr:nvSpPr>
      <xdr:spPr>
        <a:xfrm>
          <a:off x="10426700" y="97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170959</xdr:rowOff>
    </xdr:from>
    <xdr:ext cx="534377" cy="259045"/>
    <xdr:sp macro="" textlink="">
      <xdr:nvSpPr>
        <xdr:cNvPr id="366" name="普通建設事業費該当値テキスト">
          <a:extLst>
            <a:ext uri="{FF2B5EF4-FFF2-40B4-BE49-F238E27FC236}">
              <a16:creationId xmlns:a16="http://schemas.microsoft.com/office/drawing/2014/main" id="{C9799AD9-B3A0-4499-BEA3-85F149FEACD5}"/>
            </a:ext>
          </a:extLst>
        </xdr:cNvPr>
        <xdr:cNvSpPr txBox="1"/>
      </xdr:nvSpPr>
      <xdr:spPr>
        <a:xfrm>
          <a:off x="10528300" y="97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158981</xdr:rowOff>
    </xdr:from>
    <xdr:to>
      <xdr:col>50</xdr:col>
      <xdr:colOff>165100</xdr:colOff>
      <xdr:row>57</xdr:row>
      <xdr:rowOff>89131</xdr:rowOff>
    </xdr:to>
    <xdr:sp macro="" textlink="">
      <xdr:nvSpPr>
        <xdr:cNvPr id="367" name="楕円 366">
          <a:extLst>
            <a:ext uri="{FF2B5EF4-FFF2-40B4-BE49-F238E27FC236}">
              <a16:creationId xmlns:a16="http://schemas.microsoft.com/office/drawing/2014/main" id="{70DDB422-8CB7-4AB0-B605-2450409FC3A6}"/>
            </a:ext>
          </a:extLst>
        </xdr:cNvPr>
        <xdr:cNvSpPr/>
      </xdr:nvSpPr>
      <xdr:spPr>
        <a:xfrm>
          <a:off x="9588500" y="97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80258</xdr:rowOff>
    </xdr:from>
    <xdr:ext cx="534377" cy="259045"/>
    <xdr:sp macro="" textlink="">
      <xdr:nvSpPr>
        <xdr:cNvPr id="368" name="テキスト ボックス 367">
          <a:extLst>
            <a:ext uri="{FF2B5EF4-FFF2-40B4-BE49-F238E27FC236}">
              <a16:creationId xmlns:a16="http://schemas.microsoft.com/office/drawing/2014/main" id="{45A250A9-806F-464B-AA8C-81ECE53AD7D3}"/>
            </a:ext>
          </a:extLst>
        </xdr:cNvPr>
        <xdr:cNvSpPr txBox="1"/>
      </xdr:nvSpPr>
      <xdr:spPr>
        <a:xfrm>
          <a:off x="9372111" y="98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63540</xdr:rowOff>
    </xdr:from>
    <xdr:to>
      <xdr:col>46</xdr:col>
      <xdr:colOff>38100</xdr:colOff>
      <xdr:row>55</xdr:row>
      <xdr:rowOff>165140</xdr:rowOff>
    </xdr:to>
    <xdr:sp macro="" textlink="">
      <xdr:nvSpPr>
        <xdr:cNvPr id="369" name="楕円 368">
          <a:extLst>
            <a:ext uri="{FF2B5EF4-FFF2-40B4-BE49-F238E27FC236}">
              <a16:creationId xmlns:a16="http://schemas.microsoft.com/office/drawing/2014/main" id="{A1FBF793-3E2F-4690-8F22-03840E9ED581}"/>
            </a:ext>
          </a:extLst>
        </xdr:cNvPr>
        <xdr:cNvSpPr/>
      </xdr:nvSpPr>
      <xdr:spPr>
        <a:xfrm>
          <a:off x="8699500" y="94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10217</xdr:rowOff>
    </xdr:from>
    <xdr:ext cx="534377" cy="259045"/>
    <xdr:sp macro="" textlink="">
      <xdr:nvSpPr>
        <xdr:cNvPr id="370" name="テキスト ボックス 369">
          <a:extLst>
            <a:ext uri="{FF2B5EF4-FFF2-40B4-BE49-F238E27FC236}">
              <a16:creationId xmlns:a16="http://schemas.microsoft.com/office/drawing/2014/main" id="{9FFC7F5C-10BD-419C-B5E4-6520A19A18FE}"/>
            </a:ext>
          </a:extLst>
        </xdr:cNvPr>
        <xdr:cNvSpPr txBox="1"/>
      </xdr:nvSpPr>
      <xdr:spPr>
        <a:xfrm>
          <a:off x="8483111" y="926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133088</xdr:rowOff>
    </xdr:from>
    <xdr:to>
      <xdr:col>41</xdr:col>
      <xdr:colOff>101600</xdr:colOff>
      <xdr:row>56</xdr:row>
      <xdr:rowOff>63238</xdr:rowOff>
    </xdr:to>
    <xdr:sp macro="" textlink="">
      <xdr:nvSpPr>
        <xdr:cNvPr id="371" name="楕円 370">
          <a:extLst>
            <a:ext uri="{FF2B5EF4-FFF2-40B4-BE49-F238E27FC236}">
              <a16:creationId xmlns:a16="http://schemas.microsoft.com/office/drawing/2014/main" id="{454059B3-00EB-4BBB-9A2E-A42E8D4A20BD}"/>
            </a:ext>
          </a:extLst>
        </xdr:cNvPr>
        <xdr:cNvSpPr/>
      </xdr:nvSpPr>
      <xdr:spPr>
        <a:xfrm>
          <a:off x="7810500" y="95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79765</xdr:rowOff>
    </xdr:from>
    <xdr:ext cx="534377" cy="259045"/>
    <xdr:sp macro="" textlink="">
      <xdr:nvSpPr>
        <xdr:cNvPr id="372" name="テキスト ボックス 371">
          <a:extLst>
            <a:ext uri="{FF2B5EF4-FFF2-40B4-BE49-F238E27FC236}">
              <a16:creationId xmlns:a16="http://schemas.microsoft.com/office/drawing/2014/main" id="{A34527A7-3C03-4CDE-8A03-654217DB83D2}"/>
            </a:ext>
          </a:extLst>
        </xdr:cNvPr>
        <xdr:cNvSpPr txBox="1"/>
      </xdr:nvSpPr>
      <xdr:spPr>
        <a:xfrm>
          <a:off x="7594111" y="93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118397</xdr:rowOff>
    </xdr:from>
    <xdr:to>
      <xdr:col>36</xdr:col>
      <xdr:colOff>165100</xdr:colOff>
      <xdr:row>56</xdr:row>
      <xdr:rowOff>48547</xdr:rowOff>
    </xdr:to>
    <xdr:sp macro="" textlink="">
      <xdr:nvSpPr>
        <xdr:cNvPr id="373" name="楕円 372">
          <a:extLst>
            <a:ext uri="{FF2B5EF4-FFF2-40B4-BE49-F238E27FC236}">
              <a16:creationId xmlns:a16="http://schemas.microsoft.com/office/drawing/2014/main" id="{6D0E0432-17B3-4830-A1AD-9786903506EC}"/>
            </a:ext>
          </a:extLst>
        </xdr:cNvPr>
        <xdr:cNvSpPr/>
      </xdr:nvSpPr>
      <xdr:spPr>
        <a:xfrm>
          <a:off x="6921500" y="95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65074</xdr:rowOff>
    </xdr:from>
    <xdr:ext cx="534377" cy="259045"/>
    <xdr:sp macro="" textlink="">
      <xdr:nvSpPr>
        <xdr:cNvPr id="374" name="テキスト ボックス 373">
          <a:extLst>
            <a:ext uri="{FF2B5EF4-FFF2-40B4-BE49-F238E27FC236}">
              <a16:creationId xmlns:a16="http://schemas.microsoft.com/office/drawing/2014/main" id="{ADBE0F9A-D25B-4DAD-9409-E0DC4B1CD563}"/>
            </a:ext>
          </a:extLst>
        </xdr:cNvPr>
        <xdr:cNvSpPr txBox="1"/>
      </xdr:nvSpPr>
      <xdr:spPr>
        <a:xfrm>
          <a:off x="6705111" y="93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9BDBC8E-31E8-4EDA-BD01-71D5973ADEC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1D0138CE-10E2-422A-978C-C44703F8A03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6D95AE0-16AE-4254-8EF3-323226A8FFE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8839C350-D0B5-4072-A085-A8992E378C6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F283F434-9099-45D9-9062-6661B71F33F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BFA1C121-DAAD-4479-9687-408D0F57C68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35D807B3-4B7B-477E-8F51-3B08153E545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950A835A-D651-42CF-AF4A-50EA0DE08CD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2B28380E-B99C-42BA-B156-75C621ED6F8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4572978-FBDA-43D4-8175-989A30A78A4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6D24B244-72CF-4FE7-A483-1FA0B903C039}"/>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DF801467-ECFD-4FA5-9AFD-104214735463}"/>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53AFEB5-53C4-48E5-98AE-9F638A493564}"/>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1829E37E-E4DC-41E6-B4E7-DF619BC4922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179ED29-6AC4-498F-A4D2-833A120C5EC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93C93C7D-D95F-4ED9-A940-39ABDEC2F5AA}"/>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114BD912-49B9-4A9A-9F98-0E18FA686416}"/>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37F7506E-2219-4727-9AEC-9261AB7A0D1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CEF2CFBB-7AD2-4D1F-8B63-93C66AADF59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1DF64F36-290F-4CA0-A016-19DB6E146EA9}"/>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421A29E2-718C-42D1-A2AA-F2F7748036A1}"/>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842A3EBB-57C8-4F03-ADA2-33FC6BE9B9A4}"/>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12E112BF-9BFC-4FCF-BDFA-1E4A95F52E3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323E37BC-E66B-4B7D-9C5E-640467DB197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73BBE6BF-7BAA-4660-8B26-6A0D4EC7340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A9B8B30D-7770-4D2C-AD42-DB0555D37D44}"/>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CACFB145-1FAD-47F4-9887-D7DE8D6BFD19}"/>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6C9E4ACE-67E4-4401-8C62-50DB7766DE8A}"/>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123A8499-73BF-430F-9466-75DF3B3B0445}"/>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177834B5-0F92-4A40-B6FA-8213543E5798}"/>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27991</xdr:rowOff>
    </xdr:from>
    <xdr:to>
      <xdr:col>55</xdr:col>
      <xdr:colOff>0</xdr:colOff>
      <xdr:row>79</xdr:row>
      <xdr:rowOff>10378</xdr:rowOff>
    </xdr:to>
    <xdr:cxnSp macro="">
      <xdr:nvCxnSpPr>
        <xdr:cNvPr id="405" name="直線コネクタ 404">
          <a:extLst>
            <a:ext uri="{FF2B5EF4-FFF2-40B4-BE49-F238E27FC236}">
              <a16:creationId xmlns:a16="http://schemas.microsoft.com/office/drawing/2014/main" id="{0B5B806C-6D90-4ADB-B490-B6B3D087FA63}"/>
            </a:ext>
          </a:extLst>
        </xdr:cNvPr>
        <xdr:cNvCxnSpPr/>
      </xdr:nvCxnSpPr>
      <xdr:spPr>
        <a:xfrm>
          <a:off x="9639300" y="13401091"/>
          <a:ext cx="838200" cy="15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DF2CC9EE-073B-4826-9222-7F995BB3611C}"/>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D5567DC1-29FE-4DD0-8132-AB5CA6235737}"/>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149312</xdr:rowOff>
    </xdr:from>
    <xdr:to>
      <xdr:col>50</xdr:col>
      <xdr:colOff>114300</xdr:colOff>
      <xdr:row>78</xdr:row>
      <xdr:rowOff>27991</xdr:rowOff>
    </xdr:to>
    <xdr:cxnSp macro="">
      <xdr:nvCxnSpPr>
        <xdr:cNvPr id="408" name="直線コネクタ 407">
          <a:extLst>
            <a:ext uri="{FF2B5EF4-FFF2-40B4-BE49-F238E27FC236}">
              <a16:creationId xmlns:a16="http://schemas.microsoft.com/office/drawing/2014/main" id="{296B8920-8B3D-451F-A034-E7327293CD4F}"/>
            </a:ext>
          </a:extLst>
        </xdr:cNvPr>
        <xdr:cNvCxnSpPr/>
      </xdr:nvCxnSpPr>
      <xdr:spPr>
        <a:xfrm>
          <a:off x="8750300" y="13008062"/>
          <a:ext cx="889000" cy="39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65057A39-0D78-4FAA-A187-FE51062CF83A}"/>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2235C1D2-CCAF-45C7-BEB5-953900AC8135}"/>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149312</xdr:rowOff>
    </xdr:from>
    <xdr:to>
      <xdr:col>45</xdr:col>
      <xdr:colOff>177800</xdr:colOff>
      <xdr:row>78</xdr:row>
      <xdr:rowOff>66298</xdr:rowOff>
    </xdr:to>
    <xdr:cxnSp macro="">
      <xdr:nvCxnSpPr>
        <xdr:cNvPr id="411" name="直線コネクタ 410">
          <a:extLst>
            <a:ext uri="{FF2B5EF4-FFF2-40B4-BE49-F238E27FC236}">
              <a16:creationId xmlns:a16="http://schemas.microsoft.com/office/drawing/2014/main" id="{895E14DE-C8AA-4A89-9F39-65529CAA6CEF}"/>
            </a:ext>
          </a:extLst>
        </xdr:cNvPr>
        <xdr:cNvCxnSpPr/>
      </xdr:nvCxnSpPr>
      <xdr:spPr>
        <a:xfrm flipV="1">
          <a:off x="7861300" y="13008062"/>
          <a:ext cx="889000" cy="4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2D601264-B297-4C36-B6B0-EAE5F0537044}"/>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532A1597-F8DD-45D5-BC79-DE09A6CB4ECD}"/>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66298</xdr:rowOff>
    </xdr:from>
    <xdr:to>
      <xdr:col>41</xdr:col>
      <xdr:colOff>50800</xdr:colOff>
      <xdr:row>78</xdr:row>
      <xdr:rowOff>83268</xdr:rowOff>
    </xdr:to>
    <xdr:cxnSp macro="">
      <xdr:nvCxnSpPr>
        <xdr:cNvPr id="414" name="直線コネクタ 413">
          <a:extLst>
            <a:ext uri="{FF2B5EF4-FFF2-40B4-BE49-F238E27FC236}">
              <a16:creationId xmlns:a16="http://schemas.microsoft.com/office/drawing/2014/main" id="{22C4803A-5035-4E83-A48C-2E3AB27C672B}"/>
            </a:ext>
          </a:extLst>
        </xdr:cNvPr>
        <xdr:cNvCxnSpPr/>
      </xdr:nvCxnSpPr>
      <xdr:spPr>
        <a:xfrm flipV="1">
          <a:off x="6972300" y="13439398"/>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5" name="フローチャート: 判断 414">
          <a:extLst>
            <a:ext uri="{FF2B5EF4-FFF2-40B4-BE49-F238E27FC236}">
              <a16:creationId xmlns:a16="http://schemas.microsoft.com/office/drawing/2014/main" id="{582CA301-7980-497A-90D5-46460EF7FC13}"/>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122834</xdr:rowOff>
    </xdr:from>
    <xdr:ext cx="534377" cy="259045"/>
    <xdr:sp macro="" textlink="">
      <xdr:nvSpPr>
        <xdr:cNvPr id="416" name="テキスト ボックス 415">
          <a:extLst>
            <a:ext uri="{FF2B5EF4-FFF2-40B4-BE49-F238E27FC236}">
              <a16:creationId xmlns:a16="http://schemas.microsoft.com/office/drawing/2014/main" id="{57B0ECF9-472A-40FF-AD69-7DA5AD7D2C07}"/>
            </a:ext>
          </a:extLst>
        </xdr:cNvPr>
        <xdr:cNvSpPr txBox="1"/>
      </xdr:nvSpPr>
      <xdr:spPr>
        <a:xfrm>
          <a:off x="7594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17" name="フローチャート: 判断 416">
          <a:extLst>
            <a:ext uri="{FF2B5EF4-FFF2-40B4-BE49-F238E27FC236}">
              <a16:creationId xmlns:a16="http://schemas.microsoft.com/office/drawing/2014/main" id="{FDAFF481-BA9E-4E18-B64B-127D52B1C121}"/>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158146</xdr:rowOff>
    </xdr:from>
    <xdr:ext cx="534377" cy="259045"/>
    <xdr:sp macro="" textlink="">
      <xdr:nvSpPr>
        <xdr:cNvPr id="418" name="テキスト ボックス 417">
          <a:extLst>
            <a:ext uri="{FF2B5EF4-FFF2-40B4-BE49-F238E27FC236}">
              <a16:creationId xmlns:a16="http://schemas.microsoft.com/office/drawing/2014/main" id="{B4088CEF-0DA0-4FFF-A098-D9872954F44D}"/>
            </a:ext>
          </a:extLst>
        </xdr:cNvPr>
        <xdr:cNvSpPr txBox="1"/>
      </xdr:nvSpPr>
      <xdr:spPr>
        <a:xfrm>
          <a:off x="6705111" y="13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032C843-95AA-429C-9177-7351CE69599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F66F2A8-2D85-4F34-B0DB-7FB77DFE767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CB41DAB-736D-4184-B957-AE73AA7A1AE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CAA6FEC-5347-47E6-A038-11AC2F1BF56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E9214DED-713D-4388-A34F-9FE8DB4AA84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131028</xdr:rowOff>
    </xdr:from>
    <xdr:to>
      <xdr:col>55</xdr:col>
      <xdr:colOff>50800</xdr:colOff>
      <xdr:row>79</xdr:row>
      <xdr:rowOff>61178</xdr:rowOff>
    </xdr:to>
    <xdr:sp macro="" textlink="">
      <xdr:nvSpPr>
        <xdr:cNvPr id="424" name="楕円 423">
          <a:extLst>
            <a:ext uri="{FF2B5EF4-FFF2-40B4-BE49-F238E27FC236}">
              <a16:creationId xmlns:a16="http://schemas.microsoft.com/office/drawing/2014/main" id="{53831941-9C70-4ADC-A054-3F5F62087F86}"/>
            </a:ext>
          </a:extLst>
        </xdr:cNvPr>
        <xdr:cNvSpPr/>
      </xdr:nvSpPr>
      <xdr:spPr>
        <a:xfrm>
          <a:off x="10426700" y="135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45955</xdr:rowOff>
    </xdr:from>
    <xdr:ext cx="469744" cy="259045"/>
    <xdr:sp macro="" textlink="">
      <xdr:nvSpPr>
        <xdr:cNvPr id="425" name="普通建設事業費 （ うち新規整備　）該当値テキスト">
          <a:extLst>
            <a:ext uri="{FF2B5EF4-FFF2-40B4-BE49-F238E27FC236}">
              <a16:creationId xmlns:a16="http://schemas.microsoft.com/office/drawing/2014/main" id="{938676AE-D0F0-4C74-98BC-6489F583BE06}"/>
            </a:ext>
          </a:extLst>
        </xdr:cNvPr>
        <xdr:cNvSpPr txBox="1"/>
      </xdr:nvSpPr>
      <xdr:spPr>
        <a:xfrm>
          <a:off x="10528300" y="1341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148641</xdr:rowOff>
    </xdr:from>
    <xdr:to>
      <xdr:col>50</xdr:col>
      <xdr:colOff>165100</xdr:colOff>
      <xdr:row>78</xdr:row>
      <xdr:rowOff>78791</xdr:rowOff>
    </xdr:to>
    <xdr:sp macro="" textlink="">
      <xdr:nvSpPr>
        <xdr:cNvPr id="426" name="楕円 425">
          <a:extLst>
            <a:ext uri="{FF2B5EF4-FFF2-40B4-BE49-F238E27FC236}">
              <a16:creationId xmlns:a16="http://schemas.microsoft.com/office/drawing/2014/main" id="{E658F37C-62A1-4EBC-B1D2-FFD2B9914CBA}"/>
            </a:ext>
          </a:extLst>
        </xdr:cNvPr>
        <xdr:cNvSpPr/>
      </xdr:nvSpPr>
      <xdr:spPr>
        <a:xfrm>
          <a:off x="9588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95318</xdr:rowOff>
    </xdr:from>
    <xdr:ext cx="534377" cy="259045"/>
    <xdr:sp macro="" textlink="">
      <xdr:nvSpPr>
        <xdr:cNvPr id="427" name="テキスト ボックス 426">
          <a:extLst>
            <a:ext uri="{FF2B5EF4-FFF2-40B4-BE49-F238E27FC236}">
              <a16:creationId xmlns:a16="http://schemas.microsoft.com/office/drawing/2014/main" id="{3C8C7D17-B802-420E-A1E6-1E7F12BDC6E1}"/>
            </a:ext>
          </a:extLst>
        </xdr:cNvPr>
        <xdr:cNvSpPr txBox="1"/>
      </xdr:nvSpPr>
      <xdr:spPr>
        <a:xfrm>
          <a:off x="9372111" y="131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98512</xdr:rowOff>
    </xdr:from>
    <xdr:to>
      <xdr:col>46</xdr:col>
      <xdr:colOff>38100</xdr:colOff>
      <xdr:row>76</xdr:row>
      <xdr:rowOff>28662</xdr:rowOff>
    </xdr:to>
    <xdr:sp macro="" textlink="">
      <xdr:nvSpPr>
        <xdr:cNvPr id="428" name="楕円 427">
          <a:extLst>
            <a:ext uri="{FF2B5EF4-FFF2-40B4-BE49-F238E27FC236}">
              <a16:creationId xmlns:a16="http://schemas.microsoft.com/office/drawing/2014/main" id="{EA4D1B07-C6F2-44EF-B18D-D1496BEC05C8}"/>
            </a:ext>
          </a:extLst>
        </xdr:cNvPr>
        <xdr:cNvSpPr/>
      </xdr:nvSpPr>
      <xdr:spPr>
        <a:xfrm>
          <a:off x="8699500" y="129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45189</xdr:rowOff>
    </xdr:from>
    <xdr:ext cx="534377" cy="259045"/>
    <xdr:sp macro="" textlink="">
      <xdr:nvSpPr>
        <xdr:cNvPr id="429" name="テキスト ボックス 428">
          <a:extLst>
            <a:ext uri="{FF2B5EF4-FFF2-40B4-BE49-F238E27FC236}">
              <a16:creationId xmlns:a16="http://schemas.microsoft.com/office/drawing/2014/main" id="{6F148FC6-DF50-4D16-89EA-F8EB35A7282D}"/>
            </a:ext>
          </a:extLst>
        </xdr:cNvPr>
        <xdr:cNvSpPr txBox="1"/>
      </xdr:nvSpPr>
      <xdr:spPr>
        <a:xfrm>
          <a:off x="8483111" y="127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15498</xdr:rowOff>
    </xdr:from>
    <xdr:to>
      <xdr:col>41</xdr:col>
      <xdr:colOff>101600</xdr:colOff>
      <xdr:row>78</xdr:row>
      <xdr:rowOff>117098</xdr:rowOff>
    </xdr:to>
    <xdr:sp macro="" textlink="">
      <xdr:nvSpPr>
        <xdr:cNvPr id="430" name="楕円 429">
          <a:extLst>
            <a:ext uri="{FF2B5EF4-FFF2-40B4-BE49-F238E27FC236}">
              <a16:creationId xmlns:a16="http://schemas.microsoft.com/office/drawing/2014/main" id="{49C14C94-D14C-449C-A0C2-0D01E9190E14}"/>
            </a:ext>
          </a:extLst>
        </xdr:cNvPr>
        <xdr:cNvSpPr/>
      </xdr:nvSpPr>
      <xdr:spPr>
        <a:xfrm>
          <a:off x="7810500" y="133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133625</xdr:rowOff>
    </xdr:from>
    <xdr:ext cx="534377" cy="259045"/>
    <xdr:sp macro="" textlink="">
      <xdr:nvSpPr>
        <xdr:cNvPr id="431" name="テキスト ボックス 430">
          <a:extLst>
            <a:ext uri="{FF2B5EF4-FFF2-40B4-BE49-F238E27FC236}">
              <a16:creationId xmlns:a16="http://schemas.microsoft.com/office/drawing/2014/main" id="{6309E366-4775-4CBF-86AE-BA2818245AF5}"/>
            </a:ext>
          </a:extLst>
        </xdr:cNvPr>
        <xdr:cNvSpPr txBox="1"/>
      </xdr:nvSpPr>
      <xdr:spPr>
        <a:xfrm>
          <a:off x="7594111" y="131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32468</xdr:rowOff>
    </xdr:from>
    <xdr:to>
      <xdr:col>36</xdr:col>
      <xdr:colOff>165100</xdr:colOff>
      <xdr:row>78</xdr:row>
      <xdr:rowOff>134068</xdr:rowOff>
    </xdr:to>
    <xdr:sp macro="" textlink="">
      <xdr:nvSpPr>
        <xdr:cNvPr id="432" name="楕円 431">
          <a:extLst>
            <a:ext uri="{FF2B5EF4-FFF2-40B4-BE49-F238E27FC236}">
              <a16:creationId xmlns:a16="http://schemas.microsoft.com/office/drawing/2014/main" id="{B3C82DC0-1DDD-427B-8A2E-0705B1275AB1}"/>
            </a:ext>
          </a:extLst>
        </xdr:cNvPr>
        <xdr:cNvSpPr/>
      </xdr:nvSpPr>
      <xdr:spPr>
        <a:xfrm>
          <a:off x="6921500" y="134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150595</xdr:rowOff>
    </xdr:from>
    <xdr:ext cx="534377" cy="259045"/>
    <xdr:sp macro="" textlink="">
      <xdr:nvSpPr>
        <xdr:cNvPr id="433" name="テキスト ボックス 432">
          <a:extLst>
            <a:ext uri="{FF2B5EF4-FFF2-40B4-BE49-F238E27FC236}">
              <a16:creationId xmlns:a16="http://schemas.microsoft.com/office/drawing/2014/main" id="{61645218-4EF9-44FA-86DF-664F8A8DA9CF}"/>
            </a:ext>
          </a:extLst>
        </xdr:cNvPr>
        <xdr:cNvSpPr txBox="1"/>
      </xdr:nvSpPr>
      <xdr:spPr>
        <a:xfrm>
          <a:off x="6705111" y="131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72413B3-29CF-4AFF-9C72-8A28D07F603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6FA36D58-21C7-4E05-84BD-B35D18B8E3B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970BE004-EE02-438D-AD21-D1EE062B802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D5B8CAF3-6FFD-43CE-9909-4657E9F281C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E1B37FC-1541-40EB-A185-6F8AD416488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8F0E712B-6C55-42EC-807F-D1D431BADFF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30B4C749-B59B-4C18-92A6-8E492DE3648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153B9523-4450-44C4-889F-4975B450BBD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29AF59F3-5AD2-43BF-BF73-48DABCD4B00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EB42EBA9-17E6-4A73-809E-34F5C07A582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A90E6341-9D1B-469B-AFF6-71CB04F5C9D1}"/>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32C6857C-D646-41EA-8B47-379075F2D4C6}"/>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1546C6B5-3DD0-4CCC-8813-0228C7445375}"/>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D30A3F60-87DD-49E1-8D23-5CE2D8555BDB}"/>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79934201-05DE-4320-AE89-FD4EA60D5255}"/>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7B570FF0-F68F-4B8C-8A23-2C2B4A81CCCF}"/>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949CAA6F-5110-42EE-9DEF-D52D75D570E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787CFE3B-2108-4D94-8F91-7BED366604C7}"/>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1B41ECB4-C090-4CCE-B060-C4129B8996B7}"/>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39A4672B-AB87-4167-AF67-FF759F5F826B}"/>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5400F0AD-757F-4554-9015-A3CA82946CCE}"/>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B3000714-8914-4DCA-8283-CD3278EC1C2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2B7EB5C-C29B-4A49-A4D8-FDBFCC86895B}"/>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8FC7E96E-ADC0-4642-9100-E15F06E3D1D6}"/>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B2C918D2-A706-4A79-9FDB-8F3E1ACF70F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2ED23D1A-884A-4D6C-A0EA-8D990E6E6FD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71BCBA3B-3F0E-46E8-BEBD-5B5FD0D073C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927CB665-7D98-436A-ADCF-B4ECDAFC7F01}"/>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201CB502-5EF4-40EE-9E76-2904D888FC44}"/>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61166791-3385-4B5F-BA6C-B646A1A58E61}"/>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72A3EAF3-A82D-4859-BC63-325471C8FF59}"/>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E15E87B4-79BE-4AF2-A014-B24E0FD54031}"/>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142844</xdr:rowOff>
    </xdr:from>
    <xdr:to>
      <xdr:col>55</xdr:col>
      <xdr:colOff>0</xdr:colOff>
      <xdr:row>98</xdr:row>
      <xdr:rowOff>102223</xdr:rowOff>
    </xdr:to>
    <xdr:cxnSp macro="">
      <xdr:nvCxnSpPr>
        <xdr:cNvPr id="466" name="直線コネクタ 465">
          <a:extLst>
            <a:ext uri="{FF2B5EF4-FFF2-40B4-BE49-F238E27FC236}">
              <a16:creationId xmlns:a16="http://schemas.microsoft.com/office/drawing/2014/main" id="{E9596ACB-8138-4C12-920E-DDA43D73A342}"/>
            </a:ext>
          </a:extLst>
        </xdr:cNvPr>
        <xdr:cNvCxnSpPr/>
      </xdr:nvCxnSpPr>
      <xdr:spPr>
        <a:xfrm flipV="1">
          <a:off x="9639300" y="16773494"/>
          <a:ext cx="838200" cy="1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B726130F-AAAD-4577-A207-C1480721569C}"/>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AB0D1DCC-ADDD-4ADF-830A-328141620027}"/>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95137</xdr:rowOff>
    </xdr:from>
    <xdr:to>
      <xdr:col>50</xdr:col>
      <xdr:colOff>114300</xdr:colOff>
      <xdr:row>98</xdr:row>
      <xdr:rowOff>102223</xdr:rowOff>
    </xdr:to>
    <xdr:cxnSp macro="">
      <xdr:nvCxnSpPr>
        <xdr:cNvPr id="469" name="直線コネクタ 468">
          <a:extLst>
            <a:ext uri="{FF2B5EF4-FFF2-40B4-BE49-F238E27FC236}">
              <a16:creationId xmlns:a16="http://schemas.microsoft.com/office/drawing/2014/main" id="{5912DEF7-DC95-4702-973F-44F00E05BCF3}"/>
            </a:ext>
          </a:extLst>
        </xdr:cNvPr>
        <xdr:cNvCxnSpPr/>
      </xdr:nvCxnSpPr>
      <xdr:spPr>
        <a:xfrm>
          <a:off x="8750300" y="1689723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F97BD979-57F9-4A4C-86C4-ED25C4BCC0A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7B7C2368-682A-4D13-81C0-6C2595C7A4BF}"/>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156316</xdr:rowOff>
    </xdr:from>
    <xdr:to>
      <xdr:col>45</xdr:col>
      <xdr:colOff>177800</xdr:colOff>
      <xdr:row>98</xdr:row>
      <xdr:rowOff>95137</xdr:rowOff>
    </xdr:to>
    <xdr:cxnSp macro="">
      <xdr:nvCxnSpPr>
        <xdr:cNvPr id="472" name="直線コネクタ 471">
          <a:extLst>
            <a:ext uri="{FF2B5EF4-FFF2-40B4-BE49-F238E27FC236}">
              <a16:creationId xmlns:a16="http://schemas.microsoft.com/office/drawing/2014/main" id="{47B93834-F127-47C0-9AEC-F09C7FF0E534}"/>
            </a:ext>
          </a:extLst>
        </xdr:cNvPr>
        <xdr:cNvCxnSpPr/>
      </xdr:nvCxnSpPr>
      <xdr:spPr>
        <a:xfrm>
          <a:off x="7861300" y="16615516"/>
          <a:ext cx="889000" cy="28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D5C2C473-25D1-4B2D-8BFE-E7CBE2203C81}"/>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4418C46D-5306-4CE3-9B68-C1E26D71AE68}"/>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156316</xdr:rowOff>
    </xdr:from>
    <xdr:to>
      <xdr:col>41</xdr:col>
      <xdr:colOff>50800</xdr:colOff>
      <xdr:row>97</xdr:row>
      <xdr:rowOff>106624</xdr:rowOff>
    </xdr:to>
    <xdr:cxnSp macro="">
      <xdr:nvCxnSpPr>
        <xdr:cNvPr id="475" name="直線コネクタ 474">
          <a:extLst>
            <a:ext uri="{FF2B5EF4-FFF2-40B4-BE49-F238E27FC236}">
              <a16:creationId xmlns:a16="http://schemas.microsoft.com/office/drawing/2014/main" id="{E60F680D-F153-4CEE-9961-51A74A326573}"/>
            </a:ext>
          </a:extLst>
        </xdr:cNvPr>
        <xdr:cNvCxnSpPr/>
      </xdr:nvCxnSpPr>
      <xdr:spPr>
        <a:xfrm flipV="1">
          <a:off x="6972300" y="16615516"/>
          <a:ext cx="889000" cy="1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6" name="フローチャート: 判断 475">
          <a:extLst>
            <a:ext uri="{FF2B5EF4-FFF2-40B4-BE49-F238E27FC236}">
              <a16:creationId xmlns:a16="http://schemas.microsoft.com/office/drawing/2014/main" id="{8C695B6C-E5BA-41DA-B9F2-7AC14C18B0F9}"/>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77" name="テキスト ボックス 476">
          <a:extLst>
            <a:ext uri="{FF2B5EF4-FFF2-40B4-BE49-F238E27FC236}">
              <a16:creationId xmlns:a16="http://schemas.microsoft.com/office/drawing/2014/main" id="{44820B31-0E80-44E3-BB97-9C9C4E3F1B7E}"/>
            </a:ext>
          </a:extLst>
        </xdr:cNvPr>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78" name="フローチャート: 判断 477">
          <a:extLst>
            <a:ext uri="{FF2B5EF4-FFF2-40B4-BE49-F238E27FC236}">
              <a16:creationId xmlns:a16="http://schemas.microsoft.com/office/drawing/2014/main" id="{68488745-BC30-49A3-87DD-BE132E70144A}"/>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79" name="テキスト ボックス 478">
          <a:extLst>
            <a:ext uri="{FF2B5EF4-FFF2-40B4-BE49-F238E27FC236}">
              <a16:creationId xmlns:a16="http://schemas.microsoft.com/office/drawing/2014/main" id="{875F6BD8-9632-4BB9-8774-9A6D48729D89}"/>
            </a:ext>
          </a:extLst>
        </xdr:cNvPr>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78E390A4-ECF9-4AA0-8DF3-CED6F36D5EA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6C8904C3-D6C2-40E0-8D4A-F7F21AA68AC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77516349-A689-4C40-B8DA-19BFE129428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2D197AE0-14F8-466E-B720-562171707EB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DA09B77F-A902-4007-8E16-8C1413B7BA2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92044</xdr:rowOff>
    </xdr:from>
    <xdr:to>
      <xdr:col>55</xdr:col>
      <xdr:colOff>50800</xdr:colOff>
      <xdr:row>98</xdr:row>
      <xdr:rowOff>22194</xdr:rowOff>
    </xdr:to>
    <xdr:sp macro="" textlink="">
      <xdr:nvSpPr>
        <xdr:cNvPr id="485" name="楕円 484">
          <a:extLst>
            <a:ext uri="{FF2B5EF4-FFF2-40B4-BE49-F238E27FC236}">
              <a16:creationId xmlns:a16="http://schemas.microsoft.com/office/drawing/2014/main" id="{6B536DE4-C175-46A4-8DE1-0C379A7657FE}"/>
            </a:ext>
          </a:extLst>
        </xdr:cNvPr>
        <xdr:cNvSpPr/>
      </xdr:nvSpPr>
      <xdr:spPr>
        <a:xfrm>
          <a:off x="10426700" y="167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70471</xdr:rowOff>
    </xdr:from>
    <xdr:ext cx="534377" cy="259045"/>
    <xdr:sp macro="" textlink="">
      <xdr:nvSpPr>
        <xdr:cNvPr id="486" name="普通建設事業費 （ うち更新整備　）該当値テキスト">
          <a:extLst>
            <a:ext uri="{FF2B5EF4-FFF2-40B4-BE49-F238E27FC236}">
              <a16:creationId xmlns:a16="http://schemas.microsoft.com/office/drawing/2014/main" id="{4AB535F9-6757-467A-BBA0-681780615570}"/>
            </a:ext>
          </a:extLst>
        </xdr:cNvPr>
        <xdr:cNvSpPr txBox="1"/>
      </xdr:nvSpPr>
      <xdr:spPr>
        <a:xfrm>
          <a:off x="10528300" y="167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51423</xdr:rowOff>
    </xdr:from>
    <xdr:to>
      <xdr:col>50</xdr:col>
      <xdr:colOff>165100</xdr:colOff>
      <xdr:row>98</xdr:row>
      <xdr:rowOff>153023</xdr:rowOff>
    </xdr:to>
    <xdr:sp macro="" textlink="">
      <xdr:nvSpPr>
        <xdr:cNvPr id="487" name="楕円 486">
          <a:extLst>
            <a:ext uri="{FF2B5EF4-FFF2-40B4-BE49-F238E27FC236}">
              <a16:creationId xmlns:a16="http://schemas.microsoft.com/office/drawing/2014/main" id="{6275CD58-B0AF-4250-A98B-D89DD9592949}"/>
            </a:ext>
          </a:extLst>
        </xdr:cNvPr>
        <xdr:cNvSpPr/>
      </xdr:nvSpPr>
      <xdr:spPr>
        <a:xfrm>
          <a:off x="9588500" y="16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144150</xdr:rowOff>
    </xdr:from>
    <xdr:ext cx="534377" cy="259045"/>
    <xdr:sp macro="" textlink="">
      <xdr:nvSpPr>
        <xdr:cNvPr id="488" name="テキスト ボックス 487">
          <a:extLst>
            <a:ext uri="{FF2B5EF4-FFF2-40B4-BE49-F238E27FC236}">
              <a16:creationId xmlns:a16="http://schemas.microsoft.com/office/drawing/2014/main" id="{F54F4F3B-60A9-4371-A815-E59C153F109E}"/>
            </a:ext>
          </a:extLst>
        </xdr:cNvPr>
        <xdr:cNvSpPr txBox="1"/>
      </xdr:nvSpPr>
      <xdr:spPr>
        <a:xfrm>
          <a:off x="9372111" y="169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44337</xdr:rowOff>
    </xdr:from>
    <xdr:to>
      <xdr:col>46</xdr:col>
      <xdr:colOff>38100</xdr:colOff>
      <xdr:row>98</xdr:row>
      <xdr:rowOff>145937</xdr:rowOff>
    </xdr:to>
    <xdr:sp macro="" textlink="">
      <xdr:nvSpPr>
        <xdr:cNvPr id="489" name="楕円 488">
          <a:extLst>
            <a:ext uri="{FF2B5EF4-FFF2-40B4-BE49-F238E27FC236}">
              <a16:creationId xmlns:a16="http://schemas.microsoft.com/office/drawing/2014/main" id="{09658359-1ADC-4FF3-B05A-BA9838B893F0}"/>
            </a:ext>
          </a:extLst>
        </xdr:cNvPr>
        <xdr:cNvSpPr/>
      </xdr:nvSpPr>
      <xdr:spPr>
        <a:xfrm>
          <a:off x="8699500" y="168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137064</xdr:rowOff>
    </xdr:from>
    <xdr:ext cx="534377" cy="259045"/>
    <xdr:sp macro="" textlink="">
      <xdr:nvSpPr>
        <xdr:cNvPr id="490" name="テキスト ボックス 489">
          <a:extLst>
            <a:ext uri="{FF2B5EF4-FFF2-40B4-BE49-F238E27FC236}">
              <a16:creationId xmlns:a16="http://schemas.microsoft.com/office/drawing/2014/main" id="{0AC4B516-E864-47FE-AED2-22A8EB3D2AAE}"/>
            </a:ext>
          </a:extLst>
        </xdr:cNvPr>
        <xdr:cNvSpPr txBox="1"/>
      </xdr:nvSpPr>
      <xdr:spPr>
        <a:xfrm>
          <a:off x="8483111" y="169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105516</xdr:rowOff>
    </xdr:from>
    <xdr:to>
      <xdr:col>41</xdr:col>
      <xdr:colOff>101600</xdr:colOff>
      <xdr:row>97</xdr:row>
      <xdr:rowOff>35666</xdr:rowOff>
    </xdr:to>
    <xdr:sp macro="" textlink="">
      <xdr:nvSpPr>
        <xdr:cNvPr id="491" name="楕円 490">
          <a:extLst>
            <a:ext uri="{FF2B5EF4-FFF2-40B4-BE49-F238E27FC236}">
              <a16:creationId xmlns:a16="http://schemas.microsoft.com/office/drawing/2014/main" id="{62836FCB-6BCD-429E-BAA5-8A768E6F6FEC}"/>
            </a:ext>
          </a:extLst>
        </xdr:cNvPr>
        <xdr:cNvSpPr/>
      </xdr:nvSpPr>
      <xdr:spPr>
        <a:xfrm>
          <a:off x="7810500" y="165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26793</xdr:rowOff>
    </xdr:from>
    <xdr:ext cx="534377" cy="259045"/>
    <xdr:sp macro="" textlink="">
      <xdr:nvSpPr>
        <xdr:cNvPr id="492" name="テキスト ボックス 491">
          <a:extLst>
            <a:ext uri="{FF2B5EF4-FFF2-40B4-BE49-F238E27FC236}">
              <a16:creationId xmlns:a16="http://schemas.microsoft.com/office/drawing/2014/main" id="{D4D08164-6705-4E61-9F86-0D698AE2230C}"/>
            </a:ext>
          </a:extLst>
        </xdr:cNvPr>
        <xdr:cNvSpPr txBox="1"/>
      </xdr:nvSpPr>
      <xdr:spPr>
        <a:xfrm>
          <a:off x="7594111" y="166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55824</xdr:rowOff>
    </xdr:from>
    <xdr:to>
      <xdr:col>36</xdr:col>
      <xdr:colOff>165100</xdr:colOff>
      <xdr:row>97</xdr:row>
      <xdr:rowOff>157424</xdr:rowOff>
    </xdr:to>
    <xdr:sp macro="" textlink="">
      <xdr:nvSpPr>
        <xdr:cNvPr id="493" name="楕円 492">
          <a:extLst>
            <a:ext uri="{FF2B5EF4-FFF2-40B4-BE49-F238E27FC236}">
              <a16:creationId xmlns:a16="http://schemas.microsoft.com/office/drawing/2014/main" id="{D5854E15-9326-4644-B0C8-F0EAF551AF72}"/>
            </a:ext>
          </a:extLst>
        </xdr:cNvPr>
        <xdr:cNvSpPr/>
      </xdr:nvSpPr>
      <xdr:spPr>
        <a:xfrm>
          <a:off x="6921500" y="166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148551</xdr:rowOff>
    </xdr:from>
    <xdr:ext cx="534377" cy="259045"/>
    <xdr:sp macro="" textlink="">
      <xdr:nvSpPr>
        <xdr:cNvPr id="494" name="テキスト ボックス 493">
          <a:extLst>
            <a:ext uri="{FF2B5EF4-FFF2-40B4-BE49-F238E27FC236}">
              <a16:creationId xmlns:a16="http://schemas.microsoft.com/office/drawing/2014/main" id="{7357BCE2-B960-46DD-9E06-4BF30B03DF4E}"/>
            </a:ext>
          </a:extLst>
        </xdr:cNvPr>
        <xdr:cNvSpPr txBox="1"/>
      </xdr:nvSpPr>
      <xdr:spPr>
        <a:xfrm>
          <a:off x="6705111" y="167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9CF40538-E1B7-4743-A718-0636771102D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14941044-F7B8-4FB0-9D21-C8C0711B331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31352874-74C7-4001-8D32-34846C6AA5F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1728BBA8-818C-4434-9C75-549DBC55AA3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1243ED90-F967-4A21-BD42-39F9DD551A2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90836867-D36D-479F-9172-E18388595B4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41EF85B6-51E2-4C63-BBBF-1AB7383A4B6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529D56B5-1390-4C27-995E-61B4C47831F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87B76F22-358B-44E9-85E6-A92AA63A207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AA1BCBEE-5F44-494A-BBD3-30FEB80C326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5D6DDE09-F20E-48D6-A26C-E84024EB1985}"/>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BE74EF9E-116F-47EE-92F2-6BBFAC470AF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F0752BF-E759-4B78-8EFB-7D38C60366C8}"/>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B62398D3-D860-4216-B266-178D7FFC202C}"/>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BBF7F6F3-8219-4C0B-8FB7-2F5C6155886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8F679518-14D2-439E-8A4D-27203199220F}"/>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ACAF8B94-A558-456D-AD15-E6959186CB3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97B36AF0-6AFE-4763-912F-4A4F3EB5A926}"/>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3C08F2C4-1055-483C-B88C-74BD86EC85B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A159CB83-2B39-4721-982B-2004BACED828}"/>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5C69AA16-04D9-48C0-B4AE-B4D684F558B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6830977E-0301-4BB9-8F51-4AB7B22DCEF6}"/>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5ECECB47-0F40-445F-9DA4-0C37F6380968}"/>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1B88986B-3E0E-408C-9619-5A11E89EC855}"/>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AB414016-B78C-4EF1-9DFA-2F1162EB9E57}"/>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F892DC8F-1106-4AB0-84AC-9B4930DEBCFA}"/>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121275</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1FEED4A1-5D34-4027-A974-8631DD3ABE2C}"/>
            </a:ext>
          </a:extLst>
        </xdr:cNvPr>
        <xdr:cNvCxnSpPr/>
      </xdr:nvCxnSpPr>
      <xdr:spPr>
        <a:xfrm>
          <a:off x="15481300" y="663637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5EBC2085-A4C6-41D2-A481-93DD52FA81B6}"/>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8BE4C80A-414E-4623-A2C6-1705C34F5722}"/>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121275</xdr:rowOff>
    </xdr:from>
    <xdr:to>
      <xdr:col>81</xdr:col>
      <xdr:colOff>50800</xdr:colOff>
      <xdr:row>38</xdr:row>
      <xdr:rowOff>135631</xdr:rowOff>
    </xdr:to>
    <xdr:cxnSp macro="">
      <xdr:nvCxnSpPr>
        <xdr:cNvPr id="524" name="直線コネクタ 523">
          <a:extLst>
            <a:ext uri="{FF2B5EF4-FFF2-40B4-BE49-F238E27FC236}">
              <a16:creationId xmlns:a16="http://schemas.microsoft.com/office/drawing/2014/main" id="{EE8C94B9-6926-48CB-8860-837EF10D5134}"/>
            </a:ext>
          </a:extLst>
        </xdr:cNvPr>
        <xdr:cNvCxnSpPr/>
      </xdr:nvCxnSpPr>
      <xdr:spPr>
        <a:xfrm flipV="1">
          <a:off x="14592300" y="663637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271C5CFF-0B34-4ADF-9BE7-393CB44547CD}"/>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CD4EEDA6-E7AD-44FA-9F2F-C8A751DD185F}"/>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135631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1C4B8C6A-80BA-400C-B125-AB7A17652603}"/>
            </a:ext>
          </a:extLst>
        </xdr:cNvPr>
        <xdr:cNvCxnSpPr/>
      </xdr:nvCxnSpPr>
      <xdr:spPr>
        <a:xfrm flipV="1">
          <a:off x="13703300" y="665073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7BCBB886-4738-46C5-8CEE-DF21A0789A38}"/>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3819B8A6-6F5F-4146-AB74-0915830AAC4E}"/>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3CD5E38E-1513-477C-9A15-7A569A168992}"/>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1" name="フローチャート: 判断 530">
          <a:extLst>
            <a:ext uri="{FF2B5EF4-FFF2-40B4-BE49-F238E27FC236}">
              <a16:creationId xmlns:a16="http://schemas.microsoft.com/office/drawing/2014/main" id="{4EAD80AB-6E62-48EE-B618-1BBD8223913D}"/>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2" name="テキスト ボックス 531">
          <a:extLst>
            <a:ext uri="{FF2B5EF4-FFF2-40B4-BE49-F238E27FC236}">
              <a16:creationId xmlns:a16="http://schemas.microsoft.com/office/drawing/2014/main" id="{0C5E4199-CCE4-457A-9741-48168610344C}"/>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3" name="フローチャート: 判断 532">
          <a:extLst>
            <a:ext uri="{FF2B5EF4-FFF2-40B4-BE49-F238E27FC236}">
              <a16:creationId xmlns:a16="http://schemas.microsoft.com/office/drawing/2014/main" id="{1B81A246-722D-4CE0-AA0E-6773A27517F9}"/>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4" name="テキスト ボックス 533">
          <a:extLst>
            <a:ext uri="{FF2B5EF4-FFF2-40B4-BE49-F238E27FC236}">
              <a16:creationId xmlns:a16="http://schemas.microsoft.com/office/drawing/2014/main" id="{A93096F0-0C31-4B7E-90CC-056FEAAFAC9A}"/>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A533DFB-FC0A-44B0-A632-42472EE08F9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20FECE7-55D7-4409-83D8-DD5EAF75ADB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5895B08-63E5-4E38-BBE6-5A94346F807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D3949096-4DCA-4927-B29C-21B2C0A9345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64B61CD-44A6-468A-8AAE-1690AD5D93F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3E2C0D1D-02DB-4690-89F7-ACB1927CFEB6}"/>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BD730A6D-3C19-47C7-A05C-33C3A1FA3EBF}"/>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70475</xdr:rowOff>
    </xdr:from>
    <xdr:to>
      <xdr:col>81</xdr:col>
      <xdr:colOff>101600</xdr:colOff>
      <xdr:row>39</xdr:row>
      <xdr:rowOff>625</xdr:rowOff>
    </xdr:to>
    <xdr:sp macro="" textlink="">
      <xdr:nvSpPr>
        <xdr:cNvPr id="542" name="楕円 541">
          <a:extLst>
            <a:ext uri="{FF2B5EF4-FFF2-40B4-BE49-F238E27FC236}">
              <a16:creationId xmlns:a16="http://schemas.microsoft.com/office/drawing/2014/main" id="{25AD303B-F7F1-4E39-B15E-491A577340CF}"/>
            </a:ext>
          </a:extLst>
        </xdr:cNvPr>
        <xdr:cNvSpPr/>
      </xdr:nvSpPr>
      <xdr:spPr>
        <a:xfrm>
          <a:off x="15430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163202</xdr:rowOff>
    </xdr:from>
    <xdr:ext cx="378565" cy="259045"/>
    <xdr:sp macro="" textlink="">
      <xdr:nvSpPr>
        <xdr:cNvPr id="543" name="テキスト ボックス 542">
          <a:extLst>
            <a:ext uri="{FF2B5EF4-FFF2-40B4-BE49-F238E27FC236}">
              <a16:creationId xmlns:a16="http://schemas.microsoft.com/office/drawing/2014/main" id="{E6495FBF-3A6E-4EEA-8F27-BAE421C0E677}"/>
            </a:ext>
          </a:extLst>
        </xdr:cNvPr>
        <xdr:cNvSpPr txBox="1"/>
      </xdr:nvSpPr>
      <xdr:spPr>
        <a:xfrm>
          <a:off x="15292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84831</xdr:rowOff>
    </xdr:from>
    <xdr:to>
      <xdr:col>76</xdr:col>
      <xdr:colOff>165100</xdr:colOff>
      <xdr:row>39</xdr:row>
      <xdr:rowOff>14981</xdr:rowOff>
    </xdr:to>
    <xdr:sp macro="" textlink="">
      <xdr:nvSpPr>
        <xdr:cNvPr id="544" name="楕円 543">
          <a:extLst>
            <a:ext uri="{FF2B5EF4-FFF2-40B4-BE49-F238E27FC236}">
              <a16:creationId xmlns:a16="http://schemas.microsoft.com/office/drawing/2014/main" id="{42788E68-F925-477E-B127-D81485EFEB4F}"/>
            </a:ext>
          </a:extLst>
        </xdr:cNvPr>
        <xdr:cNvSpPr/>
      </xdr:nvSpPr>
      <xdr:spPr>
        <a:xfrm>
          <a:off x="14541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6108</xdr:rowOff>
    </xdr:from>
    <xdr:ext cx="313932" cy="259045"/>
    <xdr:sp macro="" textlink="">
      <xdr:nvSpPr>
        <xdr:cNvPr id="545" name="テキスト ボックス 544">
          <a:extLst>
            <a:ext uri="{FF2B5EF4-FFF2-40B4-BE49-F238E27FC236}">
              <a16:creationId xmlns:a16="http://schemas.microsoft.com/office/drawing/2014/main" id="{1F0789EF-E20E-430C-AC3C-C6A090122456}"/>
            </a:ext>
          </a:extLst>
        </xdr:cNvPr>
        <xdr:cNvSpPr txBox="1"/>
      </xdr:nvSpPr>
      <xdr:spPr>
        <a:xfrm>
          <a:off x="14435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B90569E9-3759-48CB-BBBA-215D63FB5A6C}"/>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EFDEA3D3-EAD8-45FE-9A90-B759A427F3B1}"/>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DA3F4929-8996-4764-A499-E6F65011FCED}"/>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79E6ED21-5E0E-46D5-8A91-F01B1CAAB7A6}"/>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93E5E731-F2F2-4984-B659-812F2E287C3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E67DF10-B0DE-4B82-B5C3-2B906337A1C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A3E20333-4E8B-4AB7-9DFB-528A7571E7A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DF14CC54-90BF-4BF4-B415-7B4536924A5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71C9952C-5A55-4E54-B066-AB76C377CF3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6A2302E8-59B9-4F55-9B48-77CBC69695F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A35EB812-8255-40A3-925A-9C8CB7B4B51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2E5B2FBD-2D21-4E5E-842E-E80A6B936A1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87A301C5-7428-49A5-9A76-C9562D75842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F3CC88B-5A8A-428C-BCD6-69855CD0D60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2523D86C-99EF-42D4-8C85-8EF40EF65CD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4F48FC83-622B-45B2-B449-E1D072F949BB}"/>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16C4B914-139A-485B-A381-C72B75BBD08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9C7E7C72-56BB-4656-942D-392AEF9219F1}"/>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48B1A71E-31EE-4BCC-A4DE-1E50EFFED3B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A8DF1855-2BC6-4E48-84C8-45F2E97AACE6}"/>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9CA9B828-2010-442C-A209-BC2584B1CF6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DBE057B9-639E-4FCC-8346-7238A3C6BE0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20BA968C-BA57-4F94-9A8F-91F34B8F37AB}"/>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570D34FA-A6B6-44D2-9152-375AD74B1AB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6C95B4F8-617F-4A7C-B21B-3EF9181417A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75589B41-A18A-4842-A53B-15CE4D76043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5DAA6CE5-E3BB-467F-AA73-8D666A8C75B5}"/>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5FA3606C-CB50-4D11-BB5C-E45CD125FF35}"/>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59F97CC0-9634-456E-8BE1-BE88C57057F5}"/>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30CD5689-57BC-44B5-A218-C4835FCD321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44F976BF-269E-4590-A296-065FF23E85B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6B6FB464-3BB1-45EC-A45A-3BD37C17706F}"/>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28FB2A58-BFAA-4F78-968F-7803D0F90C45}"/>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B088685-9F2B-472F-8F0C-3576AF740CB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A73D0133-91CF-4CEE-94C6-C4A2FAB1AD34}"/>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9FBDD414-8018-42A6-AE17-96117F1E3B5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70B027D7-C099-476B-9B35-4D321783B58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11AFCB68-0007-482A-8055-50931D36E4A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2ABA675D-5300-4270-881D-85250B9A814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B5F5503-4D93-4F18-8840-A4CD38325A2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521AF92-210C-4A78-A6BE-831B954937C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F7099381-F8D8-4221-8745-876DE1CED42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1D5C9F58-E520-4979-AA2B-8B6DF2C2AED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25C27B6E-C9F5-42F7-AAB0-AEF63EC0621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9B3B8E34-C19C-451E-8024-9F7A526DE46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91041247-2C4D-4EBB-843C-8ACAAB6FDE07}"/>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C01FF0D-C025-41B8-A3E9-4B5E7EF4608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77E54CE3-F969-4545-8C37-D8240F0BAC4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4B0A7CCA-6097-4EFF-88AA-A916200AEF7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F376C095-26F6-4658-A5FD-3083233154F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B64298F1-3D21-4C36-958A-4E7F0F24A762}"/>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6DE22B9D-E105-424A-9C2D-001D1FB3613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80C88E3E-ED3D-49BF-967B-C76A97F6A5C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5BFEC492-173B-4D64-A4EE-9AB118903BA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A10814AB-C448-4F0C-BA41-281634AEFB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2CD28B8F-F5EE-4163-A9B0-EB3D7B78B2E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541565E7-A76B-42B6-9CD7-39DB285E64F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392882B1-2D1F-46D2-8FD9-FE11F531517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8B7C8054-8AF0-4BFD-9857-CB239238710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8890BC53-E074-4C28-AD9D-58646C5AD4A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FCFA73A5-5C42-49D1-8D7C-AA5FF86A46A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6736A64D-58D6-4760-87E6-0241F0231FC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500F102F-C357-4695-81FD-91753FB0159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68123C64-26AE-431A-8A90-0F28A0C5539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C00EF132-AA66-4C2B-A329-6A353583D1D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8EE554EC-494C-4958-9D49-D9CBCB6F714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88C0BF97-3CFD-4CFF-8706-C3C7D6595DD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C1255E16-5734-48D3-A640-0FA61467620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C80F71DD-BD36-43EB-A130-372817E9A7E8}"/>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DCBFA094-364F-451D-BEBF-6E9A9370173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4A947328-723D-4EFC-A700-13B96B164001}"/>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F1A7E922-2BC4-4FBF-85F8-A5E8E06594B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6A2B1B1B-3388-43A1-833F-76E99AB47386}"/>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C866ED1-7A90-47C5-A219-A190E0C2CC0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5961535F-8677-4331-9BC1-711556E7E43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7E4EA7FE-9509-4A8B-A14E-C8A5D9084D6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751932B7-C9B4-4035-A550-EA53E40C861D}"/>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7C534910-670A-4C01-9BCC-243CB3519643}"/>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EBA59545-7C19-44B6-8528-5AE1492D6ADA}"/>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AB4E54EC-5B8E-474C-A87F-A56DF6AAC0EF}"/>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6248E82B-5B16-41E7-B3BF-4230AFCF0414}"/>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57734</xdr:rowOff>
    </xdr:from>
    <xdr:to>
      <xdr:col>85</xdr:col>
      <xdr:colOff>127000</xdr:colOff>
      <xdr:row>75</xdr:row>
      <xdr:rowOff>64732</xdr:rowOff>
    </xdr:to>
    <xdr:cxnSp macro="">
      <xdr:nvCxnSpPr>
        <xdr:cNvPr id="627" name="直線コネクタ 626">
          <a:extLst>
            <a:ext uri="{FF2B5EF4-FFF2-40B4-BE49-F238E27FC236}">
              <a16:creationId xmlns:a16="http://schemas.microsoft.com/office/drawing/2014/main" id="{CAE2FA09-D286-449B-8DB2-D26062D3540B}"/>
            </a:ext>
          </a:extLst>
        </xdr:cNvPr>
        <xdr:cNvCxnSpPr/>
      </xdr:nvCxnSpPr>
      <xdr:spPr>
        <a:xfrm flipV="1">
          <a:off x="15481300" y="12916484"/>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D38D803A-C23E-4898-9E92-181412E75938}"/>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AA2EFFD8-93A4-44BA-9794-2BA192DF198D}"/>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64732</xdr:rowOff>
    </xdr:from>
    <xdr:to>
      <xdr:col>81</xdr:col>
      <xdr:colOff>50800</xdr:colOff>
      <xdr:row>75</xdr:row>
      <xdr:rowOff>75781</xdr:rowOff>
    </xdr:to>
    <xdr:cxnSp macro="">
      <xdr:nvCxnSpPr>
        <xdr:cNvPr id="630" name="直線コネクタ 629">
          <a:extLst>
            <a:ext uri="{FF2B5EF4-FFF2-40B4-BE49-F238E27FC236}">
              <a16:creationId xmlns:a16="http://schemas.microsoft.com/office/drawing/2014/main" id="{4A90E3A5-1165-4BC4-B17C-0ECA3EE03A8C}"/>
            </a:ext>
          </a:extLst>
        </xdr:cNvPr>
        <xdr:cNvCxnSpPr/>
      </xdr:nvCxnSpPr>
      <xdr:spPr>
        <a:xfrm flipV="1">
          <a:off x="14592300" y="129234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DFBF9659-707D-4FB5-992F-D206DEE04282}"/>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43B13B86-7A9D-45A3-B52D-CABF2531F3FA}"/>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75781</xdr:rowOff>
    </xdr:from>
    <xdr:to>
      <xdr:col>76</xdr:col>
      <xdr:colOff>114300</xdr:colOff>
      <xdr:row>75</xdr:row>
      <xdr:rowOff>98514</xdr:rowOff>
    </xdr:to>
    <xdr:cxnSp macro="">
      <xdr:nvCxnSpPr>
        <xdr:cNvPr id="633" name="直線コネクタ 632">
          <a:extLst>
            <a:ext uri="{FF2B5EF4-FFF2-40B4-BE49-F238E27FC236}">
              <a16:creationId xmlns:a16="http://schemas.microsoft.com/office/drawing/2014/main" id="{730262C3-252B-4ADF-AADD-C842582221A1}"/>
            </a:ext>
          </a:extLst>
        </xdr:cNvPr>
        <xdr:cNvCxnSpPr/>
      </xdr:nvCxnSpPr>
      <xdr:spPr>
        <a:xfrm flipV="1">
          <a:off x="13703300" y="1293453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A183878D-4FBF-4CAB-AD9F-AEB6F33C497B}"/>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38AF3DB8-B09E-445D-8EB1-09EC382199E5}"/>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98514</xdr:rowOff>
    </xdr:from>
    <xdr:to>
      <xdr:col>71</xdr:col>
      <xdr:colOff>177800</xdr:colOff>
      <xdr:row>75</xdr:row>
      <xdr:rowOff>107696</xdr:rowOff>
    </xdr:to>
    <xdr:cxnSp macro="">
      <xdr:nvCxnSpPr>
        <xdr:cNvPr id="636" name="直線コネクタ 635">
          <a:extLst>
            <a:ext uri="{FF2B5EF4-FFF2-40B4-BE49-F238E27FC236}">
              <a16:creationId xmlns:a16="http://schemas.microsoft.com/office/drawing/2014/main" id="{78BF434C-6FB7-4915-9043-067282C28D2E}"/>
            </a:ext>
          </a:extLst>
        </xdr:cNvPr>
        <xdr:cNvCxnSpPr/>
      </xdr:nvCxnSpPr>
      <xdr:spPr>
        <a:xfrm flipV="1">
          <a:off x="12814300" y="12957264"/>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7" name="フローチャート: 判断 636">
          <a:extLst>
            <a:ext uri="{FF2B5EF4-FFF2-40B4-BE49-F238E27FC236}">
              <a16:creationId xmlns:a16="http://schemas.microsoft.com/office/drawing/2014/main" id="{B2C958FA-5705-4154-83A9-43D9FF41A123}"/>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38" name="テキスト ボックス 637">
          <a:extLst>
            <a:ext uri="{FF2B5EF4-FFF2-40B4-BE49-F238E27FC236}">
              <a16:creationId xmlns:a16="http://schemas.microsoft.com/office/drawing/2014/main" id="{A24A75B6-291D-4804-AF29-52A56FA6FE01}"/>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9" name="フローチャート: 判断 638">
          <a:extLst>
            <a:ext uri="{FF2B5EF4-FFF2-40B4-BE49-F238E27FC236}">
              <a16:creationId xmlns:a16="http://schemas.microsoft.com/office/drawing/2014/main" id="{274DB8DF-A024-4C33-93C7-EDF64E64C181}"/>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0" name="テキスト ボックス 639">
          <a:extLst>
            <a:ext uri="{FF2B5EF4-FFF2-40B4-BE49-F238E27FC236}">
              <a16:creationId xmlns:a16="http://schemas.microsoft.com/office/drawing/2014/main" id="{FD642DBB-050D-4F43-8F78-6C46C27D43CB}"/>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72A3897A-A998-4D3A-B6C7-37F41A3C05A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267D9A0-472C-4113-A381-507F8C933CD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88AE7F4-17DE-41C1-BDB4-B127579AF1A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5DA96103-870D-47BF-95BD-54986BC8CA3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1148022-E9B8-4495-90E0-7FAFD3FECB2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6934</xdr:rowOff>
    </xdr:from>
    <xdr:to>
      <xdr:col>85</xdr:col>
      <xdr:colOff>177800</xdr:colOff>
      <xdr:row>75</xdr:row>
      <xdr:rowOff>108534</xdr:rowOff>
    </xdr:to>
    <xdr:sp macro="" textlink="">
      <xdr:nvSpPr>
        <xdr:cNvPr id="646" name="楕円 645">
          <a:extLst>
            <a:ext uri="{FF2B5EF4-FFF2-40B4-BE49-F238E27FC236}">
              <a16:creationId xmlns:a16="http://schemas.microsoft.com/office/drawing/2014/main" id="{61A059C6-2C10-4286-B375-9C6F9A90A55F}"/>
            </a:ext>
          </a:extLst>
        </xdr:cNvPr>
        <xdr:cNvSpPr/>
      </xdr:nvSpPr>
      <xdr:spPr>
        <a:xfrm>
          <a:off x="16268700" y="128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156811</xdr:rowOff>
    </xdr:from>
    <xdr:ext cx="534377" cy="259045"/>
    <xdr:sp macro="" textlink="">
      <xdr:nvSpPr>
        <xdr:cNvPr id="647" name="公債費該当値テキスト">
          <a:extLst>
            <a:ext uri="{FF2B5EF4-FFF2-40B4-BE49-F238E27FC236}">
              <a16:creationId xmlns:a16="http://schemas.microsoft.com/office/drawing/2014/main" id="{DAD73FD4-F9AC-49F7-AED2-72D11157F96D}"/>
            </a:ext>
          </a:extLst>
        </xdr:cNvPr>
        <xdr:cNvSpPr txBox="1"/>
      </xdr:nvSpPr>
      <xdr:spPr>
        <a:xfrm>
          <a:off x="16370300" y="128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13932</xdr:rowOff>
    </xdr:from>
    <xdr:to>
      <xdr:col>81</xdr:col>
      <xdr:colOff>101600</xdr:colOff>
      <xdr:row>75</xdr:row>
      <xdr:rowOff>115532</xdr:rowOff>
    </xdr:to>
    <xdr:sp macro="" textlink="">
      <xdr:nvSpPr>
        <xdr:cNvPr id="648" name="楕円 647">
          <a:extLst>
            <a:ext uri="{FF2B5EF4-FFF2-40B4-BE49-F238E27FC236}">
              <a16:creationId xmlns:a16="http://schemas.microsoft.com/office/drawing/2014/main" id="{8AC8D5FD-6DD9-40B6-9638-A24FD215816D}"/>
            </a:ext>
          </a:extLst>
        </xdr:cNvPr>
        <xdr:cNvSpPr/>
      </xdr:nvSpPr>
      <xdr:spPr>
        <a:xfrm>
          <a:off x="15430500" y="12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106659</xdr:rowOff>
    </xdr:from>
    <xdr:ext cx="534377" cy="259045"/>
    <xdr:sp macro="" textlink="">
      <xdr:nvSpPr>
        <xdr:cNvPr id="649" name="テキスト ボックス 648">
          <a:extLst>
            <a:ext uri="{FF2B5EF4-FFF2-40B4-BE49-F238E27FC236}">
              <a16:creationId xmlns:a16="http://schemas.microsoft.com/office/drawing/2014/main" id="{0CF8C6C3-C369-40D9-A920-38107866C192}"/>
            </a:ext>
          </a:extLst>
        </xdr:cNvPr>
        <xdr:cNvSpPr txBox="1"/>
      </xdr:nvSpPr>
      <xdr:spPr>
        <a:xfrm>
          <a:off x="15214111" y="129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24981</xdr:rowOff>
    </xdr:from>
    <xdr:to>
      <xdr:col>76</xdr:col>
      <xdr:colOff>165100</xdr:colOff>
      <xdr:row>75</xdr:row>
      <xdr:rowOff>126581</xdr:rowOff>
    </xdr:to>
    <xdr:sp macro="" textlink="">
      <xdr:nvSpPr>
        <xdr:cNvPr id="650" name="楕円 649">
          <a:extLst>
            <a:ext uri="{FF2B5EF4-FFF2-40B4-BE49-F238E27FC236}">
              <a16:creationId xmlns:a16="http://schemas.microsoft.com/office/drawing/2014/main" id="{A5DDD194-0AA8-4D1D-B89B-DFE3608FAFE4}"/>
            </a:ext>
          </a:extLst>
        </xdr:cNvPr>
        <xdr:cNvSpPr/>
      </xdr:nvSpPr>
      <xdr:spPr>
        <a:xfrm>
          <a:off x="14541500" y="128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117708</xdr:rowOff>
    </xdr:from>
    <xdr:ext cx="534377" cy="259045"/>
    <xdr:sp macro="" textlink="">
      <xdr:nvSpPr>
        <xdr:cNvPr id="651" name="テキスト ボックス 650">
          <a:extLst>
            <a:ext uri="{FF2B5EF4-FFF2-40B4-BE49-F238E27FC236}">
              <a16:creationId xmlns:a16="http://schemas.microsoft.com/office/drawing/2014/main" id="{7D199B3E-EC69-4F03-808D-9209FADEF607}"/>
            </a:ext>
          </a:extLst>
        </xdr:cNvPr>
        <xdr:cNvSpPr txBox="1"/>
      </xdr:nvSpPr>
      <xdr:spPr>
        <a:xfrm>
          <a:off x="14325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47714</xdr:rowOff>
    </xdr:from>
    <xdr:to>
      <xdr:col>72</xdr:col>
      <xdr:colOff>38100</xdr:colOff>
      <xdr:row>75</xdr:row>
      <xdr:rowOff>149315</xdr:rowOff>
    </xdr:to>
    <xdr:sp macro="" textlink="">
      <xdr:nvSpPr>
        <xdr:cNvPr id="652" name="楕円 651">
          <a:extLst>
            <a:ext uri="{FF2B5EF4-FFF2-40B4-BE49-F238E27FC236}">
              <a16:creationId xmlns:a16="http://schemas.microsoft.com/office/drawing/2014/main" id="{457B550C-0AA9-40DD-940F-39403F082334}"/>
            </a:ext>
          </a:extLst>
        </xdr:cNvPr>
        <xdr:cNvSpPr/>
      </xdr:nvSpPr>
      <xdr:spPr>
        <a:xfrm>
          <a:off x="13652500" y="12906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165841</xdr:rowOff>
    </xdr:from>
    <xdr:ext cx="534377" cy="259045"/>
    <xdr:sp macro="" textlink="">
      <xdr:nvSpPr>
        <xdr:cNvPr id="653" name="テキスト ボックス 652">
          <a:extLst>
            <a:ext uri="{FF2B5EF4-FFF2-40B4-BE49-F238E27FC236}">
              <a16:creationId xmlns:a16="http://schemas.microsoft.com/office/drawing/2014/main" id="{A9A1D5B5-1ABF-459A-B2FB-CDA45FB6978E}"/>
            </a:ext>
          </a:extLst>
        </xdr:cNvPr>
        <xdr:cNvSpPr txBox="1"/>
      </xdr:nvSpPr>
      <xdr:spPr>
        <a:xfrm>
          <a:off x="13436111" y="126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56896</xdr:rowOff>
    </xdr:from>
    <xdr:to>
      <xdr:col>67</xdr:col>
      <xdr:colOff>101600</xdr:colOff>
      <xdr:row>75</xdr:row>
      <xdr:rowOff>158496</xdr:rowOff>
    </xdr:to>
    <xdr:sp macro="" textlink="">
      <xdr:nvSpPr>
        <xdr:cNvPr id="654" name="楕円 653">
          <a:extLst>
            <a:ext uri="{FF2B5EF4-FFF2-40B4-BE49-F238E27FC236}">
              <a16:creationId xmlns:a16="http://schemas.microsoft.com/office/drawing/2014/main" id="{5A844EAA-25C2-417D-8E04-7289A4D21436}"/>
            </a:ext>
          </a:extLst>
        </xdr:cNvPr>
        <xdr:cNvSpPr/>
      </xdr:nvSpPr>
      <xdr:spPr>
        <a:xfrm>
          <a:off x="12763500" y="129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3573</xdr:rowOff>
    </xdr:from>
    <xdr:ext cx="534377" cy="259045"/>
    <xdr:sp macro="" textlink="">
      <xdr:nvSpPr>
        <xdr:cNvPr id="655" name="テキスト ボックス 654">
          <a:extLst>
            <a:ext uri="{FF2B5EF4-FFF2-40B4-BE49-F238E27FC236}">
              <a16:creationId xmlns:a16="http://schemas.microsoft.com/office/drawing/2014/main" id="{69F1E70D-6E2F-42CB-953E-82F490010E74}"/>
            </a:ext>
          </a:extLst>
        </xdr:cNvPr>
        <xdr:cNvSpPr txBox="1"/>
      </xdr:nvSpPr>
      <xdr:spPr>
        <a:xfrm>
          <a:off x="12547111" y="126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571EAE58-20ED-41E5-8B89-E24A8D50A3A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76F08247-525F-4BD4-97E1-BD434C1D1CF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4D379A3A-3F71-4D8F-8D68-E38A134EFAA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8B0AB2A5-12C8-4D2C-B547-CF4096AA1FF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8D3FB585-78C5-4C57-8FFC-46FF3CA4350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F8D1743C-EA96-43AB-9FBE-7A0E6206EC3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621E8146-0B50-486C-9B9B-EBF21D36F62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DE51DB02-A01B-4A5C-90EE-993B0FF31A6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DAF205B8-846E-41DD-8F71-39CF68EC44B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9E5C0DA3-9300-4269-B10E-F8D696B3F59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C378654D-4A25-460D-B982-736A0FF9A9F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80F10513-0403-42BC-8BC5-05CDDD9040D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5C8EA143-2E06-4032-B3A8-C5FBC92D886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43ADDAD9-FEE6-439E-B597-0C83F3F937E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88283C8-DFF2-4A8F-9635-6D62640455E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AD5C83AE-2406-4D5F-8E95-5A658245D64E}"/>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B75E5F8D-CAA7-43AB-B91C-D08D80E3514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CCABA041-892B-4E31-A66C-AAD75431E0B6}"/>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38890000-D3DC-413F-9082-6ADC3E98DC7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E6DEE3F8-5D7D-4C2C-A9E7-68E2CFE779CC}"/>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C82CD1D4-4A08-412C-8701-138E63B0170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930CF86F-A4C3-4EBF-9099-7E04901D605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1C1B2036-7BA3-409E-B371-1FF92856E87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454A8144-58ED-4910-86AA-0BE85565CEE3}"/>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7AACF826-AE63-4D75-8C66-2551C2419D65}"/>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D55A89D6-5203-42DE-ADA3-67AE310ACA6A}"/>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CC30A667-8654-4BCD-9DD4-0B419AF02576}"/>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DCFEA509-53E1-4CA9-ABD1-5F0B0DE3CDF8}"/>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14033</xdr:rowOff>
    </xdr:from>
    <xdr:to>
      <xdr:col>85</xdr:col>
      <xdr:colOff>127000</xdr:colOff>
      <xdr:row>98</xdr:row>
      <xdr:rowOff>85561</xdr:rowOff>
    </xdr:to>
    <xdr:cxnSp macro="">
      <xdr:nvCxnSpPr>
        <xdr:cNvPr id="684" name="直線コネクタ 683">
          <a:extLst>
            <a:ext uri="{FF2B5EF4-FFF2-40B4-BE49-F238E27FC236}">
              <a16:creationId xmlns:a16="http://schemas.microsoft.com/office/drawing/2014/main" id="{E0A1463D-04E2-4AD7-8DBB-BC842EDE76BD}"/>
            </a:ext>
          </a:extLst>
        </xdr:cNvPr>
        <xdr:cNvCxnSpPr/>
      </xdr:nvCxnSpPr>
      <xdr:spPr>
        <a:xfrm>
          <a:off x="15481300" y="16816133"/>
          <a:ext cx="838200" cy="7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78384016-B10B-49DE-98A3-8807BC7D3FB7}"/>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E123E8E3-4A42-4456-AE9C-DF2B203264C9}"/>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14033</xdr:rowOff>
    </xdr:from>
    <xdr:to>
      <xdr:col>81</xdr:col>
      <xdr:colOff>50800</xdr:colOff>
      <xdr:row>98</xdr:row>
      <xdr:rowOff>120955</xdr:rowOff>
    </xdr:to>
    <xdr:cxnSp macro="">
      <xdr:nvCxnSpPr>
        <xdr:cNvPr id="687" name="直線コネクタ 686">
          <a:extLst>
            <a:ext uri="{FF2B5EF4-FFF2-40B4-BE49-F238E27FC236}">
              <a16:creationId xmlns:a16="http://schemas.microsoft.com/office/drawing/2014/main" id="{AD348ADB-D5E4-4687-8747-028DE31B01F0}"/>
            </a:ext>
          </a:extLst>
        </xdr:cNvPr>
        <xdr:cNvCxnSpPr/>
      </xdr:nvCxnSpPr>
      <xdr:spPr>
        <a:xfrm flipV="1">
          <a:off x="14592300" y="16816133"/>
          <a:ext cx="889000" cy="10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2677ACDB-4EAD-4647-9DBC-10A2A7F8F234}"/>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44C3EAB1-E94D-47D5-B038-4EC391EBFF21}"/>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120955</xdr:rowOff>
    </xdr:from>
    <xdr:to>
      <xdr:col>76</xdr:col>
      <xdr:colOff>114300</xdr:colOff>
      <xdr:row>99</xdr:row>
      <xdr:rowOff>44323</xdr:rowOff>
    </xdr:to>
    <xdr:cxnSp macro="">
      <xdr:nvCxnSpPr>
        <xdr:cNvPr id="690" name="直線コネクタ 689">
          <a:extLst>
            <a:ext uri="{FF2B5EF4-FFF2-40B4-BE49-F238E27FC236}">
              <a16:creationId xmlns:a16="http://schemas.microsoft.com/office/drawing/2014/main" id="{4BB41E4C-3866-414E-8ADE-A983CE043BC9}"/>
            </a:ext>
          </a:extLst>
        </xdr:cNvPr>
        <xdr:cNvCxnSpPr/>
      </xdr:nvCxnSpPr>
      <xdr:spPr>
        <a:xfrm flipV="1">
          <a:off x="13703300" y="16923055"/>
          <a:ext cx="889000" cy="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D250BC58-9A62-4649-9978-DE5876A44598}"/>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1A2BAE9D-DE26-4C7C-8C5F-434A6968DA8A}"/>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44310</xdr:rowOff>
    </xdr:from>
    <xdr:to>
      <xdr:col>71</xdr:col>
      <xdr:colOff>177800</xdr:colOff>
      <xdr:row>99</xdr:row>
      <xdr:rowOff>44323</xdr:rowOff>
    </xdr:to>
    <xdr:cxnSp macro="">
      <xdr:nvCxnSpPr>
        <xdr:cNvPr id="693" name="直線コネクタ 692">
          <a:extLst>
            <a:ext uri="{FF2B5EF4-FFF2-40B4-BE49-F238E27FC236}">
              <a16:creationId xmlns:a16="http://schemas.microsoft.com/office/drawing/2014/main" id="{94E60951-28E3-4C3C-B075-F77BD70DE1A5}"/>
            </a:ext>
          </a:extLst>
        </xdr:cNvPr>
        <xdr:cNvCxnSpPr/>
      </xdr:nvCxnSpPr>
      <xdr:spPr>
        <a:xfrm>
          <a:off x="12814300" y="1701786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4" name="フローチャート: 判断 693">
          <a:extLst>
            <a:ext uri="{FF2B5EF4-FFF2-40B4-BE49-F238E27FC236}">
              <a16:creationId xmlns:a16="http://schemas.microsoft.com/office/drawing/2014/main" id="{A7E0D2DA-A8A4-49C5-8814-53897491BD83}"/>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5" name="テキスト ボックス 694">
          <a:extLst>
            <a:ext uri="{FF2B5EF4-FFF2-40B4-BE49-F238E27FC236}">
              <a16:creationId xmlns:a16="http://schemas.microsoft.com/office/drawing/2014/main" id="{5382D897-BC10-4F54-8861-2E09D8EA2453}"/>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6" name="フローチャート: 判断 695">
          <a:extLst>
            <a:ext uri="{FF2B5EF4-FFF2-40B4-BE49-F238E27FC236}">
              <a16:creationId xmlns:a16="http://schemas.microsoft.com/office/drawing/2014/main" id="{72D70CE2-7B66-46C9-8E8A-4DDD97A734C8}"/>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697" name="テキスト ボックス 696">
          <a:extLst>
            <a:ext uri="{FF2B5EF4-FFF2-40B4-BE49-F238E27FC236}">
              <a16:creationId xmlns:a16="http://schemas.microsoft.com/office/drawing/2014/main" id="{502B443E-3D07-4257-ACC0-EACB32647A3D}"/>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AE725E4-4426-4B44-B862-E53A037E3BC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F104087-BE56-46E6-A510-5896585CDF2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EB8C0016-5992-4737-94F1-705895B044C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F7A03A1F-7DB4-4AAE-BD74-4D6E051669A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D795175-1C66-4E4A-AD3C-BA6C5BD7F33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34761</xdr:rowOff>
    </xdr:from>
    <xdr:to>
      <xdr:col>85</xdr:col>
      <xdr:colOff>177800</xdr:colOff>
      <xdr:row>98</xdr:row>
      <xdr:rowOff>136361</xdr:rowOff>
    </xdr:to>
    <xdr:sp macro="" textlink="">
      <xdr:nvSpPr>
        <xdr:cNvPr id="703" name="楕円 702">
          <a:extLst>
            <a:ext uri="{FF2B5EF4-FFF2-40B4-BE49-F238E27FC236}">
              <a16:creationId xmlns:a16="http://schemas.microsoft.com/office/drawing/2014/main" id="{3F24FA53-913E-4D96-A846-3A0083B529CC}"/>
            </a:ext>
          </a:extLst>
        </xdr:cNvPr>
        <xdr:cNvSpPr/>
      </xdr:nvSpPr>
      <xdr:spPr>
        <a:xfrm>
          <a:off x="16268700" y="168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121138</xdr:rowOff>
    </xdr:from>
    <xdr:ext cx="534377" cy="259045"/>
    <xdr:sp macro="" textlink="">
      <xdr:nvSpPr>
        <xdr:cNvPr id="704" name="積立金該当値テキスト">
          <a:extLst>
            <a:ext uri="{FF2B5EF4-FFF2-40B4-BE49-F238E27FC236}">
              <a16:creationId xmlns:a16="http://schemas.microsoft.com/office/drawing/2014/main" id="{161F0E7E-9A28-4CB6-9310-EE84D8C318DB}"/>
            </a:ext>
          </a:extLst>
        </xdr:cNvPr>
        <xdr:cNvSpPr txBox="1"/>
      </xdr:nvSpPr>
      <xdr:spPr>
        <a:xfrm>
          <a:off x="16370300" y="167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134683</xdr:rowOff>
    </xdr:from>
    <xdr:to>
      <xdr:col>81</xdr:col>
      <xdr:colOff>101600</xdr:colOff>
      <xdr:row>98</xdr:row>
      <xdr:rowOff>64833</xdr:rowOff>
    </xdr:to>
    <xdr:sp macro="" textlink="">
      <xdr:nvSpPr>
        <xdr:cNvPr id="705" name="楕円 704">
          <a:extLst>
            <a:ext uri="{FF2B5EF4-FFF2-40B4-BE49-F238E27FC236}">
              <a16:creationId xmlns:a16="http://schemas.microsoft.com/office/drawing/2014/main" id="{DCEC9ED3-E428-4BAD-9B5E-CA51CA9D098C}"/>
            </a:ext>
          </a:extLst>
        </xdr:cNvPr>
        <xdr:cNvSpPr/>
      </xdr:nvSpPr>
      <xdr:spPr>
        <a:xfrm>
          <a:off x="15430500" y="16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55960</xdr:rowOff>
    </xdr:from>
    <xdr:ext cx="534377" cy="259045"/>
    <xdr:sp macro="" textlink="">
      <xdr:nvSpPr>
        <xdr:cNvPr id="706" name="テキスト ボックス 705">
          <a:extLst>
            <a:ext uri="{FF2B5EF4-FFF2-40B4-BE49-F238E27FC236}">
              <a16:creationId xmlns:a16="http://schemas.microsoft.com/office/drawing/2014/main" id="{66F72EA1-F1C3-4CD1-81B1-CCB0D33E00A6}"/>
            </a:ext>
          </a:extLst>
        </xdr:cNvPr>
        <xdr:cNvSpPr txBox="1"/>
      </xdr:nvSpPr>
      <xdr:spPr>
        <a:xfrm>
          <a:off x="15214111" y="168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70155</xdr:rowOff>
    </xdr:from>
    <xdr:to>
      <xdr:col>76</xdr:col>
      <xdr:colOff>165100</xdr:colOff>
      <xdr:row>99</xdr:row>
      <xdr:rowOff>305</xdr:rowOff>
    </xdr:to>
    <xdr:sp macro="" textlink="">
      <xdr:nvSpPr>
        <xdr:cNvPr id="707" name="楕円 706">
          <a:extLst>
            <a:ext uri="{FF2B5EF4-FFF2-40B4-BE49-F238E27FC236}">
              <a16:creationId xmlns:a16="http://schemas.microsoft.com/office/drawing/2014/main" id="{2E6E7629-F656-46DA-854C-2389914D617C}"/>
            </a:ext>
          </a:extLst>
        </xdr:cNvPr>
        <xdr:cNvSpPr/>
      </xdr:nvSpPr>
      <xdr:spPr>
        <a:xfrm>
          <a:off x="14541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162882</xdr:rowOff>
    </xdr:from>
    <xdr:ext cx="469744" cy="259045"/>
    <xdr:sp macro="" textlink="">
      <xdr:nvSpPr>
        <xdr:cNvPr id="708" name="テキスト ボックス 707">
          <a:extLst>
            <a:ext uri="{FF2B5EF4-FFF2-40B4-BE49-F238E27FC236}">
              <a16:creationId xmlns:a16="http://schemas.microsoft.com/office/drawing/2014/main" id="{EC058E30-73C5-4F45-A19F-33F7BC597C8E}"/>
            </a:ext>
          </a:extLst>
        </xdr:cNvPr>
        <xdr:cNvSpPr txBox="1"/>
      </xdr:nvSpPr>
      <xdr:spPr>
        <a:xfrm>
          <a:off x="14357428" y="169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164973</xdr:rowOff>
    </xdr:from>
    <xdr:to>
      <xdr:col>72</xdr:col>
      <xdr:colOff>38100</xdr:colOff>
      <xdr:row>99</xdr:row>
      <xdr:rowOff>95123</xdr:rowOff>
    </xdr:to>
    <xdr:sp macro="" textlink="">
      <xdr:nvSpPr>
        <xdr:cNvPr id="709" name="楕円 708">
          <a:extLst>
            <a:ext uri="{FF2B5EF4-FFF2-40B4-BE49-F238E27FC236}">
              <a16:creationId xmlns:a16="http://schemas.microsoft.com/office/drawing/2014/main" id="{E36D4258-8604-41DD-A753-BA13F60A9D55}"/>
            </a:ext>
          </a:extLst>
        </xdr:cNvPr>
        <xdr:cNvSpPr/>
      </xdr:nvSpPr>
      <xdr:spPr>
        <a:xfrm>
          <a:off x="13652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86250</xdr:rowOff>
    </xdr:from>
    <xdr:ext cx="313932" cy="259045"/>
    <xdr:sp macro="" textlink="">
      <xdr:nvSpPr>
        <xdr:cNvPr id="710" name="テキスト ボックス 709">
          <a:extLst>
            <a:ext uri="{FF2B5EF4-FFF2-40B4-BE49-F238E27FC236}">
              <a16:creationId xmlns:a16="http://schemas.microsoft.com/office/drawing/2014/main" id="{437A676D-0476-4119-8807-384256E6A206}"/>
            </a:ext>
          </a:extLst>
        </xdr:cNvPr>
        <xdr:cNvSpPr txBox="1"/>
      </xdr:nvSpPr>
      <xdr:spPr>
        <a:xfrm>
          <a:off x="13546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164960</xdr:rowOff>
    </xdr:from>
    <xdr:to>
      <xdr:col>67</xdr:col>
      <xdr:colOff>101600</xdr:colOff>
      <xdr:row>99</xdr:row>
      <xdr:rowOff>95110</xdr:rowOff>
    </xdr:to>
    <xdr:sp macro="" textlink="">
      <xdr:nvSpPr>
        <xdr:cNvPr id="711" name="楕円 710">
          <a:extLst>
            <a:ext uri="{FF2B5EF4-FFF2-40B4-BE49-F238E27FC236}">
              <a16:creationId xmlns:a16="http://schemas.microsoft.com/office/drawing/2014/main" id="{83AF08D0-9ECD-47FC-8D97-5181F9C5546A}"/>
            </a:ext>
          </a:extLst>
        </xdr:cNvPr>
        <xdr:cNvSpPr/>
      </xdr:nvSpPr>
      <xdr:spPr>
        <a:xfrm>
          <a:off x="12763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86237</xdr:rowOff>
    </xdr:from>
    <xdr:ext cx="313932" cy="259045"/>
    <xdr:sp macro="" textlink="">
      <xdr:nvSpPr>
        <xdr:cNvPr id="712" name="テキスト ボックス 711">
          <a:extLst>
            <a:ext uri="{FF2B5EF4-FFF2-40B4-BE49-F238E27FC236}">
              <a16:creationId xmlns:a16="http://schemas.microsoft.com/office/drawing/2014/main" id="{959A7915-FE05-49EE-A08C-62D73C189613}"/>
            </a:ext>
          </a:extLst>
        </xdr:cNvPr>
        <xdr:cNvSpPr txBox="1"/>
      </xdr:nvSpPr>
      <xdr:spPr>
        <a:xfrm>
          <a:off x="12657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EAB1025B-4845-46E4-8FAA-BAD0BA53C7B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71B8F48C-8CB7-49E2-9E8F-82ADE458769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279A7986-6675-434B-B519-9CB1A693F69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9AA13DE1-DC08-4ECE-8700-BA79CA8BD83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FDA19DE2-5E8E-4794-B94C-0CCD307101E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EDCFE9A6-9540-4921-A263-1237B058BF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5FC8BEBF-FDBE-48CA-B933-E0363C5BF4C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E03AF117-FB17-4535-B637-421F5CBA611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BF7E8066-AEFC-4DC5-8DE0-31055C43454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4AEF5340-87BF-4760-8D6F-3B24C47E2F6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9317854D-C537-40FF-AFB4-382333EEB572}"/>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769E017B-4466-49D3-B162-275280A215FE}"/>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B7513242-8DCD-437E-8EF4-C92153DD56E5}"/>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D48DFFBC-7EC0-47FA-BA02-381622EB4733}"/>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CD57AE95-F1DD-4510-8544-DFE3FF45754D}"/>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6C24D5F1-E787-4ED4-B294-DA55F775FB85}"/>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FCE3ACB-6783-45A1-B462-198F19F5BD5E}"/>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ED269C9D-E651-4443-A068-FC6A2084B47E}"/>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189BF0E0-D440-4315-A339-89D6F94D7F17}"/>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C672032F-F44D-4958-A4FC-5C428855D964}"/>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F6033763-DF39-46F8-BB4C-29D1AACBE73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EA023720-0959-4219-A4D2-9C5E918DF804}"/>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5D9AFB7B-99B7-4B91-9B74-AE6031CF4C9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E56D48DE-D565-4B65-8CDC-84B1B19D6D5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36911B5E-EF61-4FC9-86FA-03F80FB41D1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F1C98E1D-17E5-4503-80B9-E559E2E79691}"/>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CF8A6954-08CD-43DA-9239-9876912BB9F9}"/>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ECAC51D5-07D3-43FA-95B7-F62F50C23BA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2346DDC6-56E1-4539-BEB2-05481FBB94B3}"/>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AE9B9E9A-0FED-49A9-8568-37AC21BF36A4}"/>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97572</xdr:rowOff>
    </xdr:from>
    <xdr:to>
      <xdr:col>116</xdr:col>
      <xdr:colOff>63500</xdr:colOff>
      <xdr:row>37</xdr:row>
      <xdr:rowOff>121869</xdr:rowOff>
    </xdr:to>
    <xdr:cxnSp macro="">
      <xdr:nvCxnSpPr>
        <xdr:cNvPr id="743" name="直線コネクタ 742">
          <a:extLst>
            <a:ext uri="{FF2B5EF4-FFF2-40B4-BE49-F238E27FC236}">
              <a16:creationId xmlns:a16="http://schemas.microsoft.com/office/drawing/2014/main" id="{003DA365-9299-4332-8BF3-F87ECE47E446}"/>
            </a:ext>
          </a:extLst>
        </xdr:cNvPr>
        <xdr:cNvCxnSpPr/>
      </xdr:nvCxnSpPr>
      <xdr:spPr>
        <a:xfrm>
          <a:off x="21323300" y="6441222"/>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8BB1EA92-0142-46AB-AA14-85CE85CACDC8}"/>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D5344669-0572-4BFF-AD31-262D0711A0A6}"/>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97572</xdr:rowOff>
    </xdr:from>
    <xdr:to>
      <xdr:col>111</xdr:col>
      <xdr:colOff>177800</xdr:colOff>
      <xdr:row>37</xdr:row>
      <xdr:rowOff>121967</xdr:rowOff>
    </xdr:to>
    <xdr:cxnSp macro="">
      <xdr:nvCxnSpPr>
        <xdr:cNvPr id="746" name="直線コネクタ 745">
          <a:extLst>
            <a:ext uri="{FF2B5EF4-FFF2-40B4-BE49-F238E27FC236}">
              <a16:creationId xmlns:a16="http://schemas.microsoft.com/office/drawing/2014/main" id="{5A86F3B9-B233-4A10-BF73-F5D62C36CFFF}"/>
            </a:ext>
          </a:extLst>
        </xdr:cNvPr>
        <xdr:cNvCxnSpPr/>
      </xdr:nvCxnSpPr>
      <xdr:spPr>
        <a:xfrm flipV="1">
          <a:off x="20434300" y="6441222"/>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9060EC6E-E397-4481-BF44-7B1882BDAD94}"/>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59E84177-CFE3-4596-B741-26E2BB5BE52D}"/>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121967</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9628A7BC-D5A6-430E-A6E9-669A2BCD3320}"/>
            </a:ext>
          </a:extLst>
        </xdr:cNvPr>
        <xdr:cNvCxnSpPr/>
      </xdr:nvCxnSpPr>
      <xdr:spPr>
        <a:xfrm flipV="1">
          <a:off x="19545300" y="6465617"/>
          <a:ext cx="889000" cy="3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7425B28-BBA3-4E7F-8765-5E1B963F306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310CD8E-C8E5-4D0F-92F1-F54C7761943E}"/>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E5C0E9F8-3F98-4C29-A3DF-0E0CE829BD98}"/>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3" name="フローチャート: 判断 752">
          <a:extLst>
            <a:ext uri="{FF2B5EF4-FFF2-40B4-BE49-F238E27FC236}">
              <a16:creationId xmlns:a16="http://schemas.microsoft.com/office/drawing/2014/main" id="{B007E734-91B3-437C-9C88-797C2F9FEDF1}"/>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4" name="テキスト ボックス 753">
          <a:extLst>
            <a:ext uri="{FF2B5EF4-FFF2-40B4-BE49-F238E27FC236}">
              <a16:creationId xmlns:a16="http://schemas.microsoft.com/office/drawing/2014/main" id="{1BA23B6D-F66C-458A-8973-FD83089B09F3}"/>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5" name="フローチャート: 判断 754">
          <a:extLst>
            <a:ext uri="{FF2B5EF4-FFF2-40B4-BE49-F238E27FC236}">
              <a16:creationId xmlns:a16="http://schemas.microsoft.com/office/drawing/2014/main" id="{CFB525B4-824D-416F-9310-D4D70BEF077D}"/>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6" name="テキスト ボックス 755">
          <a:extLst>
            <a:ext uri="{FF2B5EF4-FFF2-40B4-BE49-F238E27FC236}">
              <a16:creationId xmlns:a16="http://schemas.microsoft.com/office/drawing/2014/main" id="{0D68533B-BB33-4A94-BD34-3B591FEF0EEB}"/>
            </a:ext>
          </a:extLst>
        </xdr:cNvPr>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E62CFFB5-7C32-47C6-85E8-DA7E6423041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B240AAB4-4A2C-4B2F-BA92-47BE0186302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B58601A-9351-4B18-A2A3-051194485E6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C98C2C7-8917-4C42-B891-18510BA831F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9D594FFD-8BC2-4723-83EB-9918C7CE58E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71069</xdr:rowOff>
    </xdr:from>
    <xdr:to>
      <xdr:col>116</xdr:col>
      <xdr:colOff>114300</xdr:colOff>
      <xdr:row>38</xdr:row>
      <xdr:rowOff>1219</xdr:rowOff>
    </xdr:to>
    <xdr:sp macro="" textlink="">
      <xdr:nvSpPr>
        <xdr:cNvPr id="762" name="楕円 761">
          <a:extLst>
            <a:ext uri="{FF2B5EF4-FFF2-40B4-BE49-F238E27FC236}">
              <a16:creationId xmlns:a16="http://schemas.microsoft.com/office/drawing/2014/main" id="{183C453B-D1CA-4532-84F2-C46CD9BB97DF}"/>
            </a:ext>
          </a:extLst>
        </xdr:cNvPr>
        <xdr:cNvSpPr/>
      </xdr:nvSpPr>
      <xdr:spPr>
        <a:xfrm>
          <a:off x="22110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93946</xdr:rowOff>
    </xdr:from>
    <xdr:ext cx="469744" cy="259045"/>
    <xdr:sp macro="" textlink="">
      <xdr:nvSpPr>
        <xdr:cNvPr id="763" name="投資及び出資金該当値テキスト">
          <a:extLst>
            <a:ext uri="{FF2B5EF4-FFF2-40B4-BE49-F238E27FC236}">
              <a16:creationId xmlns:a16="http://schemas.microsoft.com/office/drawing/2014/main" id="{BD685684-1A36-42A9-B20D-F0EEC339BA62}"/>
            </a:ext>
          </a:extLst>
        </xdr:cNvPr>
        <xdr:cNvSpPr txBox="1"/>
      </xdr:nvSpPr>
      <xdr:spPr>
        <a:xfrm>
          <a:off x="22212300" y="62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46772</xdr:rowOff>
    </xdr:from>
    <xdr:to>
      <xdr:col>112</xdr:col>
      <xdr:colOff>38100</xdr:colOff>
      <xdr:row>37</xdr:row>
      <xdr:rowOff>148372</xdr:rowOff>
    </xdr:to>
    <xdr:sp macro="" textlink="">
      <xdr:nvSpPr>
        <xdr:cNvPr id="764" name="楕円 763">
          <a:extLst>
            <a:ext uri="{FF2B5EF4-FFF2-40B4-BE49-F238E27FC236}">
              <a16:creationId xmlns:a16="http://schemas.microsoft.com/office/drawing/2014/main" id="{A75A3EC2-A23F-44E2-B58E-38EA5A51226B}"/>
            </a:ext>
          </a:extLst>
        </xdr:cNvPr>
        <xdr:cNvSpPr/>
      </xdr:nvSpPr>
      <xdr:spPr>
        <a:xfrm>
          <a:off x="21272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164899</xdr:rowOff>
    </xdr:from>
    <xdr:ext cx="534377" cy="259045"/>
    <xdr:sp macro="" textlink="">
      <xdr:nvSpPr>
        <xdr:cNvPr id="765" name="テキスト ボックス 764">
          <a:extLst>
            <a:ext uri="{FF2B5EF4-FFF2-40B4-BE49-F238E27FC236}">
              <a16:creationId xmlns:a16="http://schemas.microsoft.com/office/drawing/2014/main" id="{EFD65D3B-AB29-44AD-A6D2-EE19223DCA20}"/>
            </a:ext>
          </a:extLst>
        </xdr:cNvPr>
        <xdr:cNvSpPr txBox="1"/>
      </xdr:nvSpPr>
      <xdr:spPr>
        <a:xfrm>
          <a:off x="2105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71167</xdr:rowOff>
    </xdr:from>
    <xdr:to>
      <xdr:col>107</xdr:col>
      <xdr:colOff>101600</xdr:colOff>
      <xdr:row>38</xdr:row>
      <xdr:rowOff>1318</xdr:rowOff>
    </xdr:to>
    <xdr:sp macro="" textlink="">
      <xdr:nvSpPr>
        <xdr:cNvPr id="766" name="楕円 765">
          <a:extLst>
            <a:ext uri="{FF2B5EF4-FFF2-40B4-BE49-F238E27FC236}">
              <a16:creationId xmlns:a16="http://schemas.microsoft.com/office/drawing/2014/main" id="{F1CF9ACF-DED4-46E1-8EEC-FF5BDB694E31}"/>
            </a:ext>
          </a:extLst>
        </xdr:cNvPr>
        <xdr:cNvSpPr/>
      </xdr:nvSpPr>
      <xdr:spPr>
        <a:xfrm>
          <a:off x="20383500" y="6414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17844</xdr:rowOff>
    </xdr:from>
    <xdr:ext cx="469744" cy="259045"/>
    <xdr:sp macro="" textlink="">
      <xdr:nvSpPr>
        <xdr:cNvPr id="767" name="テキスト ボックス 766">
          <a:extLst>
            <a:ext uri="{FF2B5EF4-FFF2-40B4-BE49-F238E27FC236}">
              <a16:creationId xmlns:a16="http://schemas.microsoft.com/office/drawing/2014/main" id="{AB4AB2F8-8DA3-4021-8190-EFABDA6B830C}"/>
            </a:ext>
          </a:extLst>
        </xdr:cNvPr>
        <xdr:cNvSpPr txBox="1"/>
      </xdr:nvSpPr>
      <xdr:spPr>
        <a:xfrm>
          <a:off x="20199428" y="61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4CDE0E0D-D22C-470C-B864-AD52C7E2BEA3}"/>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6B280CFA-1292-4E29-8BB8-27838E86E1EF}"/>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2F9088CD-805A-4A65-BFDB-DDE09D99015F}"/>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BFF3BA79-EB80-4B49-AE07-380DDF04DD08}"/>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5440B3F5-2838-4036-AC57-EE37017F5D0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4F0E12C4-BF03-4445-B210-40592546965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15CDF967-F152-413A-8C2A-39C2AF04DA7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756FB4C5-E7CE-43F6-B317-1A53FB3EDFB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6AF3C3BB-8E00-4424-B52D-10D3E3C872F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9EDC50D8-91FB-4B76-A586-B6BE5EECF55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AF096686-D74A-45E7-9834-24EFA60302E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FF66E1D-E807-42FF-9037-5F877DF71E4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FFC6B4E3-1B0E-45C0-9C71-4E868B6B537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F9562717-976F-43AA-A606-E2E7CE1BE2F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855C035B-4DD9-4A0D-A9F2-C6F17318564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74BF965-42DD-4894-821E-EBE639047BEE}"/>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9E3CEAEA-AB11-463C-9197-2B829C482B9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221B8275-8CA5-4E0B-9643-47F4B9DBA292}"/>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351CEB09-25AB-4C03-BCF5-0BD493ADD6B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CBE16C14-B439-42B2-9C60-FFB2F256A0A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B152D441-DA09-440F-B5B2-EF792E82F45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CD1E372B-5792-45DF-BEC8-6321C87F9CDC}"/>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BF468C0E-1211-4A7C-A104-C489FB8FC1A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F2695117-167D-49D9-95B4-BF6A03120739}"/>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E4589E0C-D60F-4FEB-B4BF-D2EDF42A900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8170517A-DE8B-49D4-BDCE-E32C2BA65222}"/>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1BC3A50D-6FF3-4889-B5B6-31FB8983965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C1395C0E-6A95-44E0-90CD-A1529C6278E2}"/>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2A7E9D3E-5DB8-496E-90DB-0E37CB2A1FCB}"/>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F35FC6E6-2B85-4350-BBF8-B9B605ED31A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5B8B47D5-9D8B-4DF7-A413-C9C718BD9D55}"/>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4CA62556-E914-415A-A864-85638CF76B33}"/>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167780</xdr:rowOff>
    </xdr:from>
    <xdr:to>
      <xdr:col>116</xdr:col>
      <xdr:colOff>63500</xdr:colOff>
      <xdr:row>58</xdr:row>
      <xdr:rowOff>18656</xdr:rowOff>
    </xdr:to>
    <xdr:cxnSp macro="">
      <xdr:nvCxnSpPr>
        <xdr:cNvPr id="800" name="直線コネクタ 799">
          <a:extLst>
            <a:ext uri="{FF2B5EF4-FFF2-40B4-BE49-F238E27FC236}">
              <a16:creationId xmlns:a16="http://schemas.microsoft.com/office/drawing/2014/main" id="{47DA79E6-0D2E-4637-B27A-03F644AE0562}"/>
            </a:ext>
          </a:extLst>
        </xdr:cNvPr>
        <xdr:cNvCxnSpPr/>
      </xdr:nvCxnSpPr>
      <xdr:spPr>
        <a:xfrm>
          <a:off x="21323300" y="9940430"/>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AD2B2386-2EEA-4442-8AB4-7C2587F3A478}"/>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58725109-4FCB-4AA9-8F50-5B0CB672D204}"/>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16484</xdr:rowOff>
    </xdr:from>
    <xdr:to>
      <xdr:col>111</xdr:col>
      <xdr:colOff>177800</xdr:colOff>
      <xdr:row>57</xdr:row>
      <xdr:rowOff>167780</xdr:rowOff>
    </xdr:to>
    <xdr:cxnSp macro="">
      <xdr:nvCxnSpPr>
        <xdr:cNvPr id="803" name="直線コネクタ 802">
          <a:extLst>
            <a:ext uri="{FF2B5EF4-FFF2-40B4-BE49-F238E27FC236}">
              <a16:creationId xmlns:a16="http://schemas.microsoft.com/office/drawing/2014/main" id="{E1264AA1-3128-4A79-BA29-65FB69DEFC38}"/>
            </a:ext>
          </a:extLst>
        </xdr:cNvPr>
        <xdr:cNvCxnSpPr/>
      </xdr:nvCxnSpPr>
      <xdr:spPr>
        <a:xfrm>
          <a:off x="20434300" y="9789134"/>
          <a:ext cx="889000" cy="1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335EB592-3763-432C-A75A-3050838F6EA7}"/>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93713454-B7F0-416E-8AA4-FA1D303B8091}"/>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14504</xdr:rowOff>
    </xdr:from>
    <xdr:to>
      <xdr:col>107</xdr:col>
      <xdr:colOff>50800</xdr:colOff>
      <xdr:row>57</xdr:row>
      <xdr:rowOff>16484</xdr:rowOff>
    </xdr:to>
    <xdr:cxnSp macro="">
      <xdr:nvCxnSpPr>
        <xdr:cNvPr id="806" name="直線コネクタ 805">
          <a:extLst>
            <a:ext uri="{FF2B5EF4-FFF2-40B4-BE49-F238E27FC236}">
              <a16:creationId xmlns:a16="http://schemas.microsoft.com/office/drawing/2014/main" id="{CE2A2CD4-1D6B-4365-9DFF-4BDE4EC03341}"/>
            </a:ext>
          </a:extLst>
        </xdr:cNvPr>
        <xdr:cNvCxnSpPr/>
      </xdr:nvCxnSpPr>
      <xdr:spPr>
        <a:xfrm>
          <a:off x="19545300" y="978715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F6587089-37E1-485F-B883-E47A71B10CB6}"/>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8" name="テキスト ボックス 807">
          <a:extLst>
            <a:ext uri="{FF2B5EF4-FFF2-40B4-BE49-F238E27FC236}">
              <a16:creationId xmlns:a16="http://schemas.microsoft.com/office/drawing/2014/main" id="{24872B93-B8A5-4B08-AB18-8A54CF7A1E4F}"/>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86055</xdr:rowOff>
    </xdr:from>
    <xdr:to>
      <xdr:col>102</xdr:col>
      <xdr:colOff>114300</xdr:colOff>
      <xdr:row>57</xdr:row>
      <xdr:rowOff>14504</xdr:rowOff>
    </xdr:to>
    <xdr:cxnSp macro="">
      <xdr:nvCxnSpPr>
        <xdr:cNvPr id="809" name="直線コネクタ 808">
          <a:extLst>
            <a:ext uri="{FF2B5EF4-FFF2-40B4-BE49-F238E27FC236}">
              <a16:creationId xmlns:a16="http://schemas.microsoft.com/office/drawing/2014/main" id="{D78110C6-24DB-410A-8B0A-66D78CB42F92}"/>
            </a:ext>
          </a:extLst>
        </xdr:cNvPr>
        <xdr:cNvCxnSpPr/>
      </xdr:nvCxnSpPr>
      <xdr:spPr>
        <a:xfrm>
          <a:off x="18656300" y="9687255"/>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82B3878B-119D-44AD-A6FC-A137EF3D76B2}"/>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D1531461-B04B-4F47-8834-70E43E7A29BE}"/>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55F32E0B-D815-4247-AE94-C62D65215025}"/>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631206A5-09FC-4898-B712-17DA3ACA2CA4}"/>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ED30FE3-2571-4B65-8148-5B40A2AF100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2C4307C-6BCB-402C-85CA-7A7EBAD55B5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9CA514A8-D9C9-48E2-8475-49558E1CF81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2B80E61-0B40-4CB6-AAEA-A4FD813435C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9F9B8CDD-7D1B-4C9A-906B-116861EC8C0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139306</xdr:rowOff>
    </xdr:from>
    <xdr:to>
      <xdr:col>116</xdr:col>
      <xdr:colOff>114300</xdr:colOff>
      <xdr:row>58</xdr:row>
      <xdr:rowOff>69456</xdr:rowOff>
    </xdr:to>
    <xdr:sp macro="" textlink="">
      <xdr:nvSpPr>
        <xdr:cNvPr id="819" name="楕円 818">
          <a:extLst>
            <a:ext uri="{FF2B5EF4-FFF2-40B4-BE49-F238E27FC236}">
              <a16:creationId xmlns:a16="http://schemas.microsoft.com/office/drawing/2014/main" id="{27AAD2FB-A2C5-45BB-9ED6-86625DBAA59D}"/>
            </a:ext>
          </a:extLst>
        </xdr:cNvPr>
        <xdr:cNvSpPr/>
      </xdr:nvSpPr>
      <xdr:spPr>
        <a:xfrm>
          <a:off x="22110700" y="99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117733</xdr:rowOff>
    </xdr:from>
    <xdr:ext cx="469744" cy="259045"/>
    <xdr:sp macro="" textlink="">
      <xdr:nvSpPr>
        <xdr:cNvPr id="820" name="貸付金該当値テキスト">
          <a:extLst>
            <a:ext uri="{FF2B5EF4-FFF2-40B4-BE49-F238E27FC236}">
              <a16:creationId xmlns:a16="http://schemas.microsoft.com/office/drawing/2014/main" id="{07603056-AECA-480C-BB91-FDF9FCC88855}"/>
            </a:ext>
          </a:extLst>
        </xdr:cNvPr>
        <xdr:cNvSpPr txBox="1"/>
      </xdr:nvSpPr>
      <xdr:spPr>
        <a:xfrm>
          <a:off x="22212300" y="989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116980</xdr:rowOff>
    </xdr:from>
    <xdr:to>
      <xdr:col>112</xdr:col>
      <xdr:colOff>38100</xdr:colOff>
      <xdr:row>58</xdr:row>
      <xdr:rowOff>47130</xdr:rowOff>
    </xdr:to>
    <xdr:sp macro="" textlink="">
      <xdr:nvSpPr>
        <xdr:cNvPr id="821" name="楕円 820">
          <a:extLst>
            <a:ext uri="{FF2B5EF4-FFF2-40B4-BE49-F238E27FC236}">
              <a16:creationId xmlns:a16="http://schemas.microsoft.com/office/drawing/2014/main" id="{A2343983-ABC3-4201-A4B0-B9D77137F893}"/>
            </a:ext>
          </a:extLst>
        </xdr:cNvPr>
        <xdr:cNvSpPr/>
      </xdr:nvSpPr>
      <xdr:spPr>
        <a:xfrm>
          <a:off x="21272500" y="98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38257</xdr:rowOff>
    </xdr:from>
    <xdr:ext cx="469744" cy="259045"/>
    <xdr:sp macro="" textlink="">
      <xdr:nvSpPr>
        <xdr:cNvPr id="822" name="テキスト ボックス 821">
          <a:extLst>
            <a:ext uri="{FF2B5EF4-FFF2-40B4-BE49-F238E27FC236}">
              <a16:creationId xmlns:a16="http://schemas.microsoft.com/office/drawing/2014/main" id="{10E1C195-09EB-46C8-B40E-418091768481}"/>
            </a:ext>
          </a:extLst>
        </xdr:cNvPr>
        <xdr:cNvSpPr txBox="1"/>
      </xdr:nvSpPr>
      <xdr:spPr>
        <a:xfrm>
          <a:off x="21088428" y="99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137134</xdr:rowOff>
    </xdr:from>
    <xdr:to>
      <xdr:col>107</xdr:col>
      <xdr:colOff>101600</xdr:colOff>
      <xdr:row>57</xdr:row>
      <xdr:rowOff>67284</xdr:rowOff>
    </xdr:to>
    <xdr:sp macro="" textlink="">
      <xdr:nvSpPr>
        <xdr:cNvPr id="823" name="楕円 822">
          <a:extLst>
            <a:ext uri="{FF2B5EF4-FFF2-40B4-BE49-F238E27FC236}">
              <a16:creationId xmlns:a16="http://schemas.microsoft.com/office/drawing/2014/main" id="{9B732533-EC0B-45C9-828F-B88A99106E38}"/>
            </a:ext>
          </a:extLst>
        </xdr:cNvPr>
        <xdr:cNvSpPr/>
      </xdr:nvSpPr>
      <xdr:spPr>
        <a:xfrm>
          <a:off x="20383500" y="97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83811</xdr:rowOff>
    </xdr:from>
    <xdr:ext cx="469744" cy="259045"/>
    <xdr:sp macro="" textlink="">
      <xdr:nvSpPr>
        <xdr:cNvPr id="824" name="テキスト ボックス 823">
          <a:extLst>
            <a:ext uri="{FF2B5EF4-FFF2-40B4-BE49-F238E27FC236}">
              <a16:creationId xmlns:a16="http://schemas.microsoft.com/office/drawing/2014/main" id="{A03E5A67-9671-40B6-AFD1-2BEE009D3C3B}"/>
            </a:ext>
          </a:extLst>
        </xdr:cNvPr>
        <xdr:cNvSpPr txBox="1"/>
      </xdr:nvSpPr>
      <xdr:spPr>
        <a:xfrm>
          <a:off x="20199428" y="95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135154</xdr:rowOff>
    </xdr:from>
    <xdr:to>
      <xdr:col>102</xdr:col>
      <xdr:colOff>165100</xdr:colOff>
      <xdr:row>57</xdr:row>
      <xdr:rowOff>65304</xdr:rowOff>
    </xdr:to>
    <xdr:sp macro="" textlink="">
      <xdr:nvSpPr>
        <xdr:cNvPr id="825" name="楕円 824">
          <a:extLst>
            <a:ext uri="{FF2B5EF4-FFF2-40B4-BE49-F238E27FC236}">
              <a16:creationId xmlns:a16="http://schemas.microsoft.com/office/drawing/2014/main" id="{B0C4F1FE-6EA7-45E3-A548-B6EAAAC51D97}"/>
            </a:ext>
          </a:extLst>
        </xdr:cNvPr>
        <xdr:cNvSpPr/>
      </xdr:nvSpPr>
      <xdr:spPr>
        <a:xfrm>
          <a:off x="19494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81831</xdr:rowOff>
    </xdr:from>
    <xdr:ext cx="469744" cy="259045"/>
    <xdr:sp macro="" textlink="">
      <xdr:nvSpPr>
        <xdr:cNvPr id="826" name="テキスト ボックス 825">
          <a:extLst>
            <a:ext uri="{FF2B5EF4-FFF2-40B4-BE49-F238E27FC236}">
              <a16:creationId xmlns:a16="http://schemas.microsoft.com/office/drawing/2014/main" id="{0B9BCB51-4970-4119-8262-2D88E4AF63B6}"/>
            </a:ext>
          </a:extLst>
        </xdr:cNvPr>
        <xdr:cNvSpPr txBox="1"/>
      </xdr:nvSpPr>
      <xdr:spPr>
        <a:xfrm>
          <a:off x="19310428"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35255</xdr:rowOff>
    </xdr:from>
    <xdr:to>
      <xdr:col>98</xdr:col>
      <xdr:colOff>38100</xdr:colOff>
      <xdr:row>56</xdr:row>
      <xdr:rowOff>136855</xdr:rowOff>
    </xdr:to>
    <xdr:sp macro="" textlink="">
      <xdr:nvSpPr>
        <xdr:cNvPr id="827" name="楕円 826">
          <a:extLst>
            <a:ext uri="{FF2B5EF4-FFF2-40B4-BE49-F238E27FC236}">
              <a16:creationId xmlns:a16="http://schemas.microsoft.com/office/drawing/2014/main" id="{9CD98687-E01F-45D5-A0BC-B1E67163ED1E}"/>
            </a:ext>
          </a:extLst>
        </xdr:cNvPr>
        <xdr:cNvSpPr/>
      </xdr:nvSpPr>
      <xdr:spPr>
        <a:xfrm>
          <a:off x="186055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153382</xdr:rowOff>
    </xdr:from>
    <xdr:ext cx="534377" cy="259045"/>
    <xdr:sp macro="" textlink="">
      <xdr:nvSpPr>
        <xdr:cNvPr id="828" name="テキスト ボックス 827">
          <a:extLst>
            <a:ext uri="{FF2B5EF4-FFF2-40B4-BE49-F238E27FC236}">
              <a16:creationId xmlns:a16="http://schemas.microsoft.com/office/drawing/2014/main" id="{49DC7E7B-FE0F-4C15-A5F7-A364EEEB52EB}"/>
            </a:ext>
          </a:extLst>
        </xdr:cNvPr>
        <xdr:cNvSpPr txBox="1"/>
      </xdr:nvSpPr>
      <xdr:spPr>
        <a:xfrm>
          <a:off x="18389111" y="94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251A4246-6DE0-4ED1-BC85-8F6D493CB55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3135E3A0-6944-4281-B195-BF7256A3D1F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2519F349-6DB4-4FFF-9065-DF1E97BCF4D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DB6029FE-F71F-4454-A4A0-4BFC7BFD47F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E48778B3-9852-4094-83E9-5757D5D0F29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B0C788D7-CBB4-4E22-A3A7-511CFBCD126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9CF52B1A-C21A-412D-817F-E7CB5706568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160C6B1-13CA-4F96-A5BA-6667B3A693A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E3E4F989-EAC7-44DB-A578-5A90811CDC6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7349D903-0413-4125-9745-0262B985BB2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142FA220-EB57-4E1C-BAA1-24291608BDE2}"/>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22B67D63-1EA8-4762-B094-BF3568C7EA7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698BD95E-2544-490B-A10B-49D050340D2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2C7B3923-03FA-4819-AB21-CB5586D849B3}"/>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9ABC121C-CF31-43E5-BCEA-16A14B0FF1F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C85119BC-364C-4B01-A0D0-76608F5B1873}"/>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950E27C4-F1F6-4434-8353-465D85D071B4}"/>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80C8E4E9-3A73-493C-85A5-7522C5BFFC13}"/>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816D495B-4D43-4169-A05F-791DE68B021B}"/>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260A9AFD-87B8-4E08-8D8A-DBF4337DB182}"/>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42DB9986-7A68-48CA-A261-613EC0F268E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F8039CD1-1EB7-4215-8621-B5E1AE28BD3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99697CB9-3C1E-47DE-8832-DAA4F0AA105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89EEFF97-7021-46E9-8A34-AB43421EFF2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492200C6-ED69-4509-ADE6-91DBFB11A8C1}"/>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3B222781-819D-4B90-9BA5-737CACA74E44}"/>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2ADCC6D6-3907-4D09-9EFA-D80365CAEB83}"/>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55643AA-DB4E-4A4D-B301-1FFCD79A0964}"/>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B206D4B6-AD19-4A20-931A-8AE6378B2C8F}"/>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105048</xdr:rowOff>
    </xdr:from>
    <xdr:to>
      <xdr:col>116</xdr:col>
      <xdr:colOff>63500</xdr:colOff>
      <xdr:row>76</xdr:row>
      <xdr:rowOff>119545</xdr:rowOff>
    </xdr:to>
    <xdr:cxnSp macro="">
      <xdr:nvCxnSpPr>
        <xdr:cNvPr id="858" name="直線コネクタ 857">
          <a:extLst>
            <a:ext uri="{FF2B5EF4-FFF2-40B4-BE49-F238E27FC236}">
              <a16:creationId xmlns:a16="http://schemas.microsoft.com/office/drawing/2014/main" id="{BEA31DBB-45C7-4057-8CD2-3F0BE378279E}"/>
            </a:ext>
          </a:extLst>
        </xdr:cNvPr>
        <xdr:cNvCxnSpPr/>
      </xdr:nvCxnSpPr>
      <xdr:spPr>
        <a:xfrm flipV="1">
          <a:off x="21323300" y="13135248"/>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35A8BC3C-EDC3-4DCB-BDE9-E264F4DDEFE1}"/>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CD038A00-7DC8-4A30-A087-6B127C07F581}"/>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119545</xdr:rowOff>
    </xdr:from>
    <xdr:to>
      <xdr:col>111</xdr:col>
      <xdr:colOff>177800</xdr:colOff>
      <xdr:row>76</xdr:row>
      <xdr:rowOff>129984</xdr:rowOff>
    </xdr:to>
    <xdr:cxnSp macro="">
      <xdr:nvCxnSpPr>
        <xdr:cNvPr id="861" name="直線コネクタ 860">
          <a:extLst>
            <a:ext uri="{FF2B5EF4-FFF2-40B4-BE49-F238E27FC236}">
              <a16:creationId xmlns:a16="http://schemas.microsoft.com/office/drawing/2014/main" id="{856AD6C6-0D1F-46AB-87CF-12A215BA99BE}"/>
            </a:ext>
          </a:extLst>
        </xdr:cNvPr>
        <xdr:cNvCxnSpPr/>
      </xdr:nvCxnSpPr>
      <xdr:spPr>
        <a:xfrm flipV="1">
          <a:off x="20434300" y="13149745"/>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689E6574-89B8-4DE8-AF6C-5F3D0051251B}"/>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7542C4B9-1680-407D-81E7-EF6D9256F86B}"/>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144138</xdr:rowOff>
    </xdr:from>
    <xdr:to>
      <xdr:col>107</xdr:col>
      <xdr:colOff>50800</xdr:colOff>
      <xdr:row>76</xdr:row>
      <xdr:rowOff>129984</xdr:rowOff>
    </xdr:to>
    <xdr:cxnSp macro="">
      <xdr:nvCxnSpPr>
        <xdr:cNvPr id="864" name="直線コネクタ 863">
          <a:extLst>
            <a:ext uri="{FF2B5EF4-FFF2-40B4-BE49-F238E27FC236}">
              <a16:creationId xmlns:a16="http://schemas.microsoft.com/office/drawing/2014/main" id="{95C9A2C3-76A6-4601-8CA6-32D2DA9E994A}"/>
            </a:ext>
          </a:extLst>
        </xdr:cNvPr>
        <xdr:cNvCxnSpPr/>
      </xdr:nvCxnSpPr>
      <xdr:spPr>
        <a:xfrm>
          <a:off x="19545300" y="12831438"/>
          <a:ext cx="889000" cy="3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5F454828-FCAD-42CA-894C-5A53433F9EAA}"/>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DBD66A85-D553-4BEC-AD5F-B5719D88421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144138</xdr:rowOff>
    </xdr:from>
    <xdr:to>
      <xdr:col>102</xdr:col>
      <xdr:colOff>114300</xdr:colOff>
      <xdr:row>74</xdr:row>
      <xdr:rowOff>168122</xdr:rowOff>
    </xdr:to>
    <xdr:cxnSp macro="">
      <xdr:nvCxnSpPr>
        <xdr:cNvPr id="867" name="直線コネクタ 866">
          <a:extLst>
            <a:ext uri="{FF2B5EF4-FFF2-40B4-BE49-F238E27FC236}">
              <a16:creationId xmlns:a16="http://schemas.microsoft.com/office/drawing/2014/main" id="{BDAE092C-2657-42AF-BB93-30EC9356CD07}"/>
            </a:ext>
          </a:extLst>
        </xdr:cNvPr>
        <xdr:cNvCxnSpPr/>
      </xdr:nvCxnSpPr>
      <xdr:spPr>
        <a:xfrm flipV="1">
          <a:off x="18656300" y="12831438"/>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8" name="フローチャート: 判断 867">
          <a:extLst>
            <a:ext uri="{FF2B5EF4-FFF2-40B4-BE49-F238E27FC236}">
              <a16:creationId xmlns:a16="http://schemas.microsoft.com/office/drawing/2014/main" id="{0AF5F8E1-DF84-43B6-B418-511FCB167B39}"/>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69" name="テキスト ボックス 868">
          <a:extLst>
            <a:ext uri="{FF2B5EF4-FFF2-40B4-BE49-F238E27FC236}">
              <a16:creationId xmlns:a16="http://schemas.microsoft.com/office/drawing/2014/main" id="{67D94069-300F-4B66-B99F-6A6761282B52}"/>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0" name="フローチャート: 判断 869">
          <a:extLst>
            <a:ext uri="{FF2B5EF4-FFF2-40B4-BE49-F238E27FC236}">
              <a16:creationId xmlns:a16="http://schemas.microsoft.com/office/drawing/2014/main" id="{E9F1A793-512B-409C-AFE6-1896EF4B650C}"/>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1" name="テキスト ボックス 870">
          <a:extLst>
            <a:ext uri="{FF2B5EF4-FFF2-40B4-BE49-F238E27FC236}">
              <a16:creationId xmlns:a16="http://schemas.microsoft.com/office/drawing/2014/main" id="{B57E86B4-A9F2-41F7-A1D1-CFA78688C47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A2FC09CF-62C8-4AAE-AD2E-D4607BB6942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155394CF-EE3A-4E44-A068-197C32AC43E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25105580-1EF9-47E9-9256-DE5129E1DA8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8548C130-E5C8-4903-8494-9555C0BE8B2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4229C9D3-1A4E-42A7-AD32-EE6FAAA901C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54248</xdr:rowOff>
    </xdr:from>
    <xdr:to>
      <xdr:col>116</xdr:col>
      <xdr:colOff>114300</xdr:colOff>
      <xdr:row>76</xdr:row>
      <xdr:rowOff>155848</xdr:rowOff>
    </xdr:to>
    <xdr:sp macro="" textlink="">
      <xdr:nvSpPr>
        <xdr:cNvPr id="877" name="楕円 876">
          <a:extLst>
            <a:ext uri="{FF2B5EF4-FFF2-40B4-BE49-F238E27FC236}">
              <a16:creationId xmlns:a16="http://schemas.microsoft.com/office/drawing/2014/main" id="{444FFB8A-F600-4B62-888F-94BD5012F95C}"/>
            </a:ext>
          </a:extLst>
        </xdr:cNvPr>
        <xdr:cNvSpPr/>
      </xdr:nvSpPr>
      <xdr:spPr>
        <a:xfrm>
          <a:off x="22110700" y="130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32675</xdr:rowOff>
    </xdr:from>
    <xdr:ext cx="534377" cy="259045"/>
    <xdr:sp macro="" textlink="">
      <xdr:nvSpPr>
        <xdr:cNvPr id="878" name="繰出金該当値テキスト">
          <a:extLst>
            <a:ext uri="{FF2B5EF4-FFF2-40B4-BE49-F238E27FC236}">
              <a16:creationId xmlns:a16="http://schemas.microsoft.com/office/drawing/2014/main" id="{ED0D1A21-3746-41FF-BB1A-614CE797CA47}"/>
            </a:ext>
          </a:extLst>
        </xdr:cNvPr>
        <xdr:cNvSpPr txBox="1"/>
      </xdr:nvSpPr>
      <xdr:spPr>
        <a:xfrm>
          <a:off x="22212300" y="130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68745</xdr:rowOff>
    </xdr:from>
    <xdr:to>
      <xdr:col>112</xdr:col>
      <xdr:colOff>38100</xdr:colOff>
      <xdr:row>76</xdr:row>
      <xdr:rowOff>170345</xdr:rowOff>
    </xdr:to>
    <xdr:sp macro="" textlink="">
      <xdr:nvSpPr>
        <xdr:cNvPr id="879" name="楕円 878">
          <a:extLst>
            <a:ext uri="{FF2B5EF4-FFF2-40B4-BE49-F238E27FC236}">
              <a16:creationId xmlns:a16="http://schemas.microsoft.com/office/drawing/2014/main" id="{B05062A2-D64B-43D4-B90E-3DA360AF3367}"/>
            </a:ext>
          </a:extLst>
        </xdr:cNvPr>
        <xdr:cNvSpPr/>
      </xdr:nvSpPr>
      <xdr:spPr>
        <a:xfrm>
          <a:off x="21272500" y="130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161472</xdr:rowOff>
    </xdr:from>
    <xdr:ext cx="534377" cy="259045"/>
    <xdr:sp macro="" textlink="">
      <xdr:nvSpPr>
        <xdr:cNvPr id="880" name="テキスト ボックス 879">
          <a:extLst>
            <a:ext uri="{FF2B5EF4-FFF2-40B4-BE49-F238E27FC236}">
              <a16:creationId xmlns:a16="http://schemas.microsoft.com/office/drawing/2014/main" id="{9FCF45D9-C718-4221-BF40-5D467D503076}"/>
            </a:ext>
          </a:extLst>
        </xdr:cNvPr>
        <xdr:cNvSpPr txBox="1"/>
      </xdr:nvSpPr>
      <xdr:spPr>
        <a:xfrm>
          <a:off x="21056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79184</xdr:rowOff>
    </xdr:from>
    <xdr:to>
      <xdr:col>107</xdr:col>
      <xdr:colOff>101600</xdr:colOff>
      <xdr:row>77</xdr:row>
      <xdr:rowOff>9334</xdr:rowOff>
    </xdr:to>
    <xdr:sp macro="" textlink="">
      <xdr:nvSpPr>
        <xdr:cNvPr id="881" name="楕円 880">
          <a:extLst>
            <a:ext uri="{FF2B5EF4-FFF2-40B4-BE49-F238E27FC236}">
              <a16:creationId xmlns:a16="http://schemas.microsoft.com/office/drawing/2014/main" id="{4A8552B6-05F5-4DC4-B623-3011CB639A46}"/>
            </a:ext>
          </a:extLst>
        </xdr:cNvPr>
        <xdr:cNvSpPr/>
      </xdr:nvSpPr>
      <xdr:spPr>
        <a:xfrm>
          <a:off x="20383500" y="131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461</xdr:rowOff>
    </xdr:from>
    <xdr:ext cx="534377" cy="259045"/>
    <xdr:sp macro="" textlink="">
      <xdr:nvSpPr>
        <xdr:cNvPr id="882" name="テキスト ボックス 881">
          <a:extLst>
            <a:ext uri="{FF2B5EF4-FFF2-40B4-BE49-F238E27FC236}">
              <a16:creationId xmlns:a16="http://schemas.microsoft.com/office/drawing/2014/main" id="{FA78E18B-51FF-4C0B-9C65-C8D3E881823B}"/>
            </a:ext>
          </a:extLst>
        </xdr:cNvPr>
        <xdr:cNvSpPr txBox="1"/>
      </xdr:nvSpPr>
      <xdr:spPr>
        <a:xfrm>
          <a:off x="20167111" y="132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93338</xdr:rowOff>
    </xdr:from>
    <xdr:to>
      <xdr:col>102</xdr:col>
      <xdr:colOff>165100</xdr:colOff>
      <xdr:row>75</xdr:row>
      <xdr:rowOff>23488</xdr:rowOff>
    </xdr:to>
    <xdr:sp macro="" textlink="">
      <xdr:nvSpPr>
        <xdr:cNvPr id="883" name="楕円 882">
          <a:extLst>
            <a:ext uri="{FF2B5EF4-FFF2-40B4-BE49-F238E27FC236}">
              <a16:creationId xmlns:a16="http://schemas.microsoft.com/office/drawing/2014/main" id="{1032E643-5D4F-462E-B1AB-AA2D2BB71EEB}"/>
            </a:ext>
          </a:extLst>
        </xdr:cNvPr>
        <xdr:cNvSpPr/>
      </xdr:nvSpPr>
      <xdr:spPr>
        <a:xfrm>
          <a:off x="19494500" y="127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40015</xdr:rowOff>
    </xdr:from>
    <xdr:ext cx="534377" cy="259045"/>
    <xdr:sp macro="" textlink="">
      <xdr:nvSpPr>
        <xdr:cNvPr id="884" name="テキスト ボックス 883">
          <a:extLst>
            <a:ext uri="{FF2B5EF4-FFF2-40B4-BE49-F238E27FC236}">
              <a16:creationId xmlns:a16="http://schemas.microsoft.com/office/drawing/2014/main" id="{2BC4B334-4DD1-4817-B5FD-A133FBA1E626}"/>
            </a:ext>
          </a:extLst>
        </xdr:cNvPr>
        <xdr:cNvSpPr txBox="1"/>
      </xdr:nvSpPr>
      <xdr:spPr>
        <a:xfrm>
          <a:off x="19278111" y="12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117322</xdr:rowOff>
    </xdr:from>
    <xdr:to>
      <xdr:col>98</xdr:col>
      <xdr:colOff>38100</xdr:colOff>
      <xdr:row>75</xdr:row>
      <xdr:rowOff>47472</xdr:rowOff>
    </xdr:to>
    <xdr:sp macro="" textlink="">
      <xdr:nvSpPr>
        <xdr:cNvPr id="885" name="楕円 884">
          <a:extLst>
            <a:ext uri="{FF2B5EF4-FFF2-40B4-BE49-F238E27FC236}">
              <a16:creationId xmlns:a16="http://schemas.microsoft.com/office/drawing/2014/main" id="{86F3C752-712A-41FF-80F4-110568E79DB5}"/>
            </a:ext>
          </a:extLst>
        </xdr:cNvPr>
        <xdr:cNvSpPr/>
      </xdr:nvSpPr>
      <xdr:spPr>
        <a:xfrm>
          <a:off x="18605500" y="12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63999</xdr:rowOff>
    </xdr:from>
    <xdr:ext cx="534377" cy="259045"/>
    <xdr:sp macro="" textlink="">
      <xdr:nvSpPr>
        <xdr:cNvPr id="886" name="テキスト ボックス 885">
          <a:extLst>
            <a:ext uri="{FF2B5EF4-FFF2-40B4-BE49-F238E27FC236}">
              <a16:creationId xmlns:a16="http://schemas.microsoft.com/office/drawing/2014/main" id="{A67AF3C3-7EA7-4100-877E-178EBD522B3B}"/>
            </a:ext>
          </a:extLst>
        </xdr:cNvPr>
        <xdr:cNvSpPr txBox="1"/>
      </xdr:nvSpPr>
      <xdr:spPr>
        <a:xfrm>
          <a:off x="18389111" y="125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D16B45F3-8BD7-4B34-90ED-5EDB831E6E4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8BAE2769-3936-46F8-BF10-9C8155BDD6F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D8C701BD-8463-498C-AD8E-1665020D22A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909672DE-16BF-4DE9-AA78-553374EE17E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CB3A0D89-D326-40A4-BD9D-4CDF22B7B85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A27F8E96-30B5-46FD-85A2-F6ED4159387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6B18A4C7-F67A-4682-84A4-B1ED02568B2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786988C5-F297-4DD5-9F36-505DD6A843A8}"/>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9E489A30-60E8-498F-BE9B-2C6D5CABEC4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EB592DB1-A60C-401A-8366-383A7EBF6E8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BC2981DB-61C1-48AC-A51A-25A465A7E82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CFEC2309-286F-4CCB-89C5-F348AC63DC43}"/>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C57D41D3-C4C0-4EC9-A7E9-DDB1FCFF1C1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DF799266-4A15-4890-AAF1-84B68429982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3A6E4E78-6FD5-4D67-808F-55EA7F902BE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D242C930-CF9A-4857-935A-547D16DAD896}"/>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F36BBA1-FD0F-426E-9248-8B251B659A3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E3378EA2-E193-4097-A8F8-D2429598310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17A9CBA1-5FAE-4A6F-ACE5-6499D056FE34}"/>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46A870C8-A190-4ECF-A3AF-DD336EFA267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20AEABA5-49E4-4ED5-89F9-F2733A926DE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67D018AB-9939-4B04-AAA6-4244F02F768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74D68542-F8F2-4351-86C0-06128AD96B5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C2F4FB33-DBCE-4C7D-8C68-E349D723D23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58252B2C-3B37-4D02-BB4A-3AFB5BA9788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CDF290F-1253-4FD3-92D8-4F020D813C8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8F6C751A-9306-4565-9C94-290058F0A4AB}"/>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2DA8CFC3-F48B-40B2-8182-DE7A83EF938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F0D0C629-A4A1-490A-B07A-4C5E5981F34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2C533264-4F5D-4476-AF40-897DC9A6CF0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C8522E10-6372-4FA2-95A1-858F1C130CD8}"/>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87B86851-756A-4A4F-9C14-0BF8063E36D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2EE4DB66-D950-45EE-9268-B879CB2FB43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A791FE9-48E6-4BB5-BC47-E8C6C8F4F3C8}"/>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49FD40D3-CC5B-451A-AF3B-933229D35C0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36803BCD-D4BC-4DEC-BBFB-3A2255FE568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6FBCBA9F-02E9-40EA-8CAB-5EC6E262BF2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B3B595BF-9881-4A46-983B-93B6BD292D7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3D49C3BE-9B78-4323-85A0-17C76EFC88B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30143C0A-A717-4915-9E90-526C418542E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6DCD6AA2-9A59-4812-A1D2-FCE85DB137F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DA8FFBB7-FA6E-4A35-A973-378CF0118E4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83F3BD47-D8D7-49AE-A187-CA31BF91E6D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EBA1E465-126A-4034-90EF-3094DD8959B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44AAFCF6-9F44-48BD-9F35-4A4E368A97A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6DBE6066-53DE-4617-A61D-D0AA5965270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F06F2A08-DA46-461C-977D-2C50FB221AB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345F1C30-1144-4571-8AAF-9AAEDDEC515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7A81B1DF-8EA6-4206-BCE9-9D3EE12D37B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A94914E3-0D52-4AA0-AB4D-72AD0CE4A16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2705064C-E524-4BD5-8A70-82F21C09D56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70647464-166C-4525-A524-D867FBFC03E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474,265</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7,801</a:t>
          </a:r>
          <a:r>
            <a:rPr kumimoji="1" lang="ja-JP" altLang="en-US" sz="1300">
              <a:latin typeface="ＭＳ Ｐゴシック" panose="020B0600070205080204" pitchFamily="50" charset="-128"/>
              <a:ea typeface="ＭＳ Ｐゴシック" panose="020B0600070205080204" pitchFamily="50" charset="-128"/>
            </a:rPr>
            <a:t>円の減となっている。前年度と比較し、変動が特に顕著なものは補助費等の増と、扶助費、普通建設事業費の減である。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61,839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9,689</a:t>
          </a:r>
          <a:r>
            <a:rPr kumimoji="1" lang="ja-JP" altLang="en-US" sz="1300">
              <a:latin typeface="ＭＳ Ｐゴシック" panose="020B0600070205080204" pitchFamily="50" charset="-128"/>
              <a:ea typeface="ＭＳ Ｐゴシック" panose="020B0600070205080204" pitchFamily="50" charset="-128"/>
            </a:rPr>
            <a:t>円の増となっている。新型コロナウイルス感染症対応地方創生臨時交付金を活用した五泉にこにこ商品券発行支援事業、五泉地域衛生施設組合負担金の増が主な要因である。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87,394</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9,394</a:t>
          </a:r>
          <a:r>
            <a:rPr kumimoji="1" lang="ja-JP" altLang="en-US" sz="1300">
              <a:latin typeface="ＭＳ Ｐゴシック" panose="020B0600070205080204" pitchFamily="50" charset="-128"/>
              <a:ea typeface="ＭＳ Ｐゴシック" panose="020B0600070205080204" pitchFamily="50" charset="-128"/>
            </a:rPr>
            <a:t>円の減となっている。子育て世帯への臨時特別給付金給付事業、住民税非課税世帯等に対する臨時特別給付金支給事業の減が主な要因である。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41,400</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4,403</a:t>
          </a:r>
          <a:r>
            <a:rPr kumimoji="1" lang="ja-JP" altLang="en-US" sz="1300">
              <a:latin typeface="ＭＳ Ｐゴシック" panose="020B0600070205080204" pitchFamily="50" charset="-128"/>
              <a:ea typeface="ＭＳ Ｐゴシック" panose="020B0600070205080204" pitchFamily="50" charset="-128"/>
            </a:rPr>
            <a:t>円の減となっており、交流拠点複合施設建設事業の減が主な要因である。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2C9468-2FD5-4974-BAD1-696F11CB6E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133149C-3820-4DEF-83BB-4DF9134E16D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F94ED6E-63D2-4BF9-BBA1-113DB931685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2BC7383-A0B9-4C7D-9B92-ACC652C36C7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2C340F-E52F-41A5-892F-99115487DA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D8F995-9BAE-4A14-B011-38B0BEA981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3EB1EC-D5A5-4884-A71A-C06E84A226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97BD5F-5588-4199-A2BB-C2C02998C7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8C251F-634A-4AA7-92B7-90AAE0F0DA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AE63669-E5F9-4762-BF9F-85A1192777A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C5A348-9DAF-4325-8DB4-466F61D90A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CB55B0-20E7-4948-B76E-A0B05455D9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E16DEC-8314-40F9-951B-FA758163AA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8E7A18-82B7-439C-9AED-6CA2AC8EAF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7480AA-5C9E-41F3-B769-F3AF522281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1786FB9-CD52-4885-AA90-ECE8BC46021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790A7D-63A0-48D1-81ED-9359CE55361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09A8AD8-01EA-466B-911E-993E7FFF4DE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A8A3574-0DF0-4CB6-8BA3-888902CD89D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982C7F-FA05-46B5-9EC5-EB1B05CDE8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9060865-0ACE-4C99-B240-1067A73A92C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D855108-FCD4-4D30-9157-754E3063310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842C9E7-015C-429B-A01E-B7139452CC4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1B24126-25DA-402E-9601-DA8C702E27E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7E7C51-4567-48AB-82E8-6BA5292870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B198344-34FE-496A-A585-5635183D4F8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A9A6B7-2CDD-4D20-9EB6-9A39B6FC54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A57CD7F-2193-4A82-91AE-0F99EBC689D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0D3C553-E9D2-4F4C-A4A5-BB180544D2E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7B8B40C-56AE-4808-A7C7-A9F7952E4D9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FA09598-C2E0-456C-B1FC-158E27DCB54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54861F6-73D2-4C70-9E33-4EB6ABF5471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D7D108D-D3CB-42BE-83B2-F2736DAB3FD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74B9298-C48E-4974-A1F5-E4AED82B518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D0436DD-ABD1-4FC2-BB77-8F6BB388F6F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FEA101B-FFA8-48CF-8AE2-FC2673F2D91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AC65F86-F05D-42EE-AD86-1F0864BEF86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4C74C8F-3014-4686-A251-374875DC23E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7D4CB96-2D47-4FFB-A4F7-4371931E2D5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26028D6-6E5A-42CB-8A00-E5DE218598F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1D19CD4D-A765-4E1A-8E7F-149202BA954C}"/>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321C7065-F9FC-40A3-A309-396A94CAFFC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1483C64-6929-4A00-B0FE-C02345489A03}"/>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3A66C90-EE40-41A0-8B05-08CF1FCD670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EC67441-1CDF-4F19-8879-CDC0E9C4E5F6}"/>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BA2D02A-4D3E-42EF-BF3B-4CB972AB384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50BF4CF-36A7-4A80-9CD2-35767E44ECB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09F8ABC-844B-483B-AE77-C92B4AF45C3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3B814898-DCFF-4B51-BB90-DB1387DB40D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39CB0FC-E317-4200-88A9-44C9F814F18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B715E2DE-E5C4-4B6A-8A57-167C05D984EE}"/>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BAD1D05-3A2E-4184-B156-DDE8BFB012B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D76A0451-E056-414F-8C37-8FD46D3FB974}"/>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4140DEC-F133-456B-88B1-F2A8597E4EA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B9F19B9B-DE04-4084-B9D8-1C7D63732314}"/>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B36078C8-7C13-4651-A7F8-D0D07E7D77EE}"/>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6F549522-1CB0-44B1-A8F4-7918BD632C9B}"/>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F7120560-FBAE-4BFD-BF3D-26AE9BF8C93C}"/>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9B5BB863-BE7E-4571-8D29-8D0CC4853EFB}"/>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138938</xdr:rowOff>
    </xdr:from>
    <xdr:to>
      <xdr:col>24</xdr:col>
      <xdr:colOff>63500</xdr:colOff>
      <xdr:row>37</xdr:row>
      <xdr:rowOff>166370</xdr:rowOff>
    </xdr:to>
    <xdr:cxnSp macro="">
      <xdr:nvCxnSpPr>
        <xdr:cNvPr id="61" name="直線コネクタ 60">
          <a:extLst>
            <a:ext uri="{FF2B5EF4-FFF2-40B4-BE49-F238E27FC236}">
              <a16:creationId xmlns:a16="http://schemas.microsoft.com/office/drawing/2014/main" id="{FECB45CD-FCBA-40CC-B6F3-7FD652F1EC84}"/>
            </a:ext>
          </a:extLst>
        </xdr:cNvPr>
        <xdr:cNvCxnSpPr/>
      </xdr:nvCxnSpPr>
      <xdr:spPr>
        <a:xfrm flipV="1">
          <a:off x="3797300" y="6482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A7CA9AA4-A81A-4404-A94B-033311B6E4A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323AA9C4-87E0-4650-AC64-E54F21034D33}"/>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161417</xdr:rowOff>
    </xdr:from>
    <xdr:to>
      <xdr:col>19</xdr:col>
      <xdr:colOff>177800</xdr:colOff>
      <xdr:row>37</xdr:row>
      <xdr:rowOff>166370</xdr:rowOff>
    </xdr:to>
    <xdr:cxnSp macro="">
      <xdr:nvCxnSpPr>
        <xdr:cNvPr id="64" name="直線コネクタ 63">
          <a:extLst>
            <a:ext uri="{FF2B5EF4-FFF2-40B4-BE49-F238E27FC236}">
              <a16:creationId xmlns:a16="http://schemas.microsoft.com/office/drawing/2014/main" id="{46541734-46F5-4D95-91B0-D8B866336253}"/>
            </a:ext>
          </a:extLst>
        </xdr:cNvPr>
        <xdr:cNvCxnSpPr/>
      </xdr:nvCxnSpPr>
      <xdr:spPr>
        <a:xfrm>
          <a:off x="2908300" y="650506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7A8FA1B6-C055-4CF3-B2E4-7792BB316BF3}"/>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50047123-82C0-48C0-A1BC-6034D8B55311}"/>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161417</xdr:rowOff>
    </xdr:from>
    <xdr:to>
      <xdr:col>15</xdr:col>
      <xdr:colOff>50800</xdr:colOff>
      <xdr:row>37</xdr:row>
      <xdr:rowOff>170180</xdr:rowOff>
    </xdr:to>
    <xdr:cxnSp macro="">
      <xdr:nvCxnSpPr>
        <xdr:cNvPr id="67" name="直線コネクタ 66">
          <a:extLst>
            <a:ext uri="{FF2B5EF4-FFF2-40B4-BE49-F238E27FC236}">
              <a16:creationId xmlns:a16="http://schemas.microsoft.com/office/drawing/2014/main" id="{88E51EF5-CCB6-46C0-BA55-D911865ADC89}"/>
            </a:ext>
          </a:extLst>
        </xdr:cNvPr>
        <xdr:cNvCxnSpPr/>
      </xdr:nvCxnSpPr>
      <xdr:spPr>
        <a:xfrm flipV="1">
          <a:off x="2019300" y="650506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CE94393A-BD87-4030-AC7A-297401320AD2}"/>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F6587967-3279-49A2-814A-6DA1B31BB492}"/>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170180</xdr:rowOff>
    </xdr:from>
    <xdr:to>
      <xdr:col>10</xdr:col>
      <xdr:colOff>114300</xdr:colOff>
      <xdr:row>38</xdr:row>
      <xdr:rowOff>24257</xdr:rowOff>
    </xdr:to>
    <xdr:cxnSp macro="">
      <xdr:nvCxnSpPr>
        <xdr:cNvPr id="70" name="直線コネクタ 69">
          <a:extLst>
            <a:ext uri="{FF2B5EF4-FFF2-40B4-BE49-F238E27FC236}">
              <a16:creationId xmlns:a16="http://schemas.microsoft.com/office/drawing/2014/main" id="{2088B1B6-F302-499F-87FD-8185D5207729}"/>
            </a:ext>
          </a:extLst>
        </xdr:cNvPr>
        <xdr:cNvCxnSpPr/>
      </xdr:nvCxnSpPr>
      <xdr:spPr>
        <a:xfrm flipV="1">
          <a:off x="1130300" y="651383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904E6D1E-CF6A-4CDB-84E2-3C92BEF7BDFD}"/>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3ED8C57-73D2-4E86-9E41-0B4867138B32}"/>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9068B600-545E-4FFA-A30F-E39B642C84C9}"/>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7B831C87-3BD4-495C-8BA3-70C8E7C2B148}"/>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C283E71-7C81-4B89-83D1-7A6212690EF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8F43B65-DDC2-4D8F-96F9-23CD0FA2B41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C7DCDD2-8E59-43C3-A1DD-691883B9158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6B0B7CF-EC25-4606-88B3-6824264A5C2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0D64DA9-EE3D-4DA1-8210-95338E4F25A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88138</xdr:rowOff>
    </xdr:from>
    <xdr:to>
      <xdr:col>24</xdr:col>
      <xdr:colOff>114300</xdr:colOff>
      <xdr:row>38</xdr:row>
      <xdr:rowOff>18288</xdr:rowOff>
    </xdr:to>
    <xdr:sp macro="" textlink="">
      <xdr:nvSpPr>
        <xdr:cNvPr id="80" name="楕円 79">
          <a:extLst>
            <a:ext uri="{FF2B5EF4-FFF2-40B4-BE49-F238E27FC236}">
              <a16:creationId xmlns:a16="http://schemas.microsoft.com/office/drawing/2014/main" id="{3458F8AB-3B13-4758-A444-97A2D880FF19}"/>
            </a:ext>
          </a:extLst>
        </xdr:cNvPr>
        <xdr:cNvSpPr/>
      </xdr:nvSpPr>
      <xdr:spPr>
        <a:xfrm>
          <a:off x="45847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66565</xdr:rowOff>
    </xdr:from>
    <xdr:ext cx="469744" cy="259045"/>
    <xdr:sp macro="" textlink="">
      <xdr:nvSpPr>
        <xdr:cNvPr id="81" name="議会費該当値テキスト">
          <a:extLst>
            <a:ext uri="{FF2B5EF4-FFF2-40B4-BE49-F238E27FC236}">
              <a16:creationId xmlns:a16="http://schemas.microsoft.com/office/drawing/2014/main" id="{8CE1076D-9EE5-49B8-B103-5D4B35EA3AD7}"/>
            </a:ext>
          </a:extLst>
        </xdr:cNvPr>
        <xdr:cNvSpPr txBox="1"/>
      </xdr:nvSpPr>
      <xdr:spPr>
        <a:xfrm>
          <a:off x="46863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115570</xdr:rowOff>
    </xdr:from>
    <xdr:to>
      <xdr:col>20</xdr:col>
      <xdr:colOff>38100</xdr:colOff>
      <xdr:row>38</xdr:row>
      <xdr:rowOff>45720</xdr:rowOff>
    </xdr:to>
    <xdr:sp macro="" textlink="">
      <xdr:nvSpPr>
        <xdr:cNvPr id="82" name="楕円 81">
          <a:extLst>
            <a:ext uri="{FF2B5EF4-FFF2-40B4-BE49-F238E27FC236}">
              <a16:creationId xmlns:a16="http://schemas.microsoft.com/office/drawing/2014/main" id="{C85A8332-E977-43EE-B43C-E6495186AAA2}"/>
            </a:ext>
          </a:extLst>
        </xdr:cNvPr>
        <xdr:cNvSpPr/>
      </xdr:nvSpPr>
      <xdr:spPr>
        <a:xfrm>
          <a:off x="3746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36847</xdr:rowOff>
    </xdr:from>
    <xdr:ext cx="469744" cy="259045"/>
    <xdr:sp macro="" textlink="">
      <xdr:nvSpPr>
        <xdr:cNvPr id="83" name="テキスト ボックス 82">
          <a:extLst>
            <a:ext uri="{FF2B5EF4-FFF2-40B4-BE49-F238E27FC236}">
              <a16:creationId xmlns:a16="http://schemas.microsoft.com/office/drawing/2014/main" id="{EC2CF367-CD54-4EC9-ACCF-BD0F6E7CA6BD}"/>
            </a:ext>
          </a:extLst>
        </xdr:cNvPr>
        <xdr:cNvSpPr txBox="1"/>
      </xdr:nvSpPr>
      <xdr:spPr>
        <a:xfrm>
          <a:off x="3562428"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110617</xdr:rowOff>
    </xdr:from>
    <xdr:to>
      <xdr:col>15</xdr:col>
      <xdr:colOff>101600</xdr:colOff>
      <xdr:row>38</xdr:row>
      <xdr:rowOff>40767</xdr:rowOff>
    </xdr:to>
    <xdr:sp macro="" textlink="">
      <xdr:nvSpPr>
        <xdr:cNvPr id="84" name="楕円 83">
          <a:extLst>
            <a:ext uri="{FF2B5EF4-FFF2-40B4-BE49-F238E27FC236}">
              <a16:creationId xmlns:a16="http://schemas.microsoft.com/office/drawing/2014/main" id="{80E63FEB-B67D-4A86-98C9-337238252450}"/>
            </a:ext>
          </a:extLst>
        </xdr:cNvPr>
        <xdr:cNvSpPr/>
      </xdr:nvSpPr>
      <xdr:spPr>
        <a:xfrm>
          <a:off x="2857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31894</xdr:rowOff>
    </xdr:from>
    <xdr:ext cx="469744" cy="259045"/>
    <xdr:sp macro="" textlink="">
      <xdr:nvSpPr>
        <xdr:cNvPr id="85" name="テキスト ボックス 84">
          <a:extLst>
            <a:ext uri="{FF2B5EF4-FFF2-40B4-BE49-F238E27FC236}">
              <a16:creationId xmlns:a16="http://schemas.microsoft.com/office/drawing/2014/main" id="{D7B5726C-4203-4B92-A1F2-7E1FFCF4C4BD}"/>
            </a:ext>
          </a:extLst>
        </xdr:cNvPr>
        <xdr:cNvSpPr txBox="1"/>
      </xdr:nvSpPr>
      <xdr:spPr>
        <a:xfrm>
          <a:off x="2673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119380</xdr:rowOff>
    </xdr:from>
    <xdr:to>
      <xdr:col>10</xdr:col>
      <xdr:colOff>165100</xdr:colOff>
      <xdr:row>38</xdr:row>
      <xdr:rowOff>49530</xdr:rowOff>
    </xdr:to>
    <xdr:sp macro="" textlink="">
      <xdr:nvSpPr>
        <xdr:cNvPr id="86" name="楕円 85">
          <a:extLst>
            <a:ext uri="{FF2B5EF4-FFF2-40B4-BE49-F238E27FC236}">
              <a16:creationId xmlns:a16="http://schemas.microsoft.com/office/drawing/2014/main" id="{0E6DD65B-D956-439B-99F6-92998C9F90A2}"/>
            </a:ext>
          </a:extLst>
        </xdr:cNvPr>
        <xdr:cNvSpPr/>
      </xdr:nvSpPr>
      <xdr:spPr>
        <a:xfrm>
          <a:off x="196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66057</xdr:rowOff>
    </xdr:from>
    <xdr:ext cx="469744" cy="259045"/>
    <xdr:sp macro="" textlink="">
      <xdr:nvSpPr>
        <xdr:cNvPr id="87" name="テキスト ボックス 86">
          <a:extLst>
            <a:ext uri="{FF2B5EF4-FFF2-40B4-BE49-F238E27FC236}">
              <a16:creationId xmlns:a16="http://schemas.microsoft.com/office/drawing/2014/main" id="{E102C707-ED66-46FB-9A23-F032BFEB6383}"/>
            </a:ext>
          </a:extLst>
        </xdr:cNvPr>
        <xdr:cNvSpPr txBox="1"/>
      </xdr:nvSpPr>
      <xdr:spPr>
        <a:xfrm>
          <a:off x="1784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144907</xdr:rowOff>
    </xdr:from>
    <xdr:to>
      <xdr:col>6</xdr:col>
      <xdr:colOff>38100</xdr:colOff>
      <xdr:row>38</xdr:row>
      <xdr:rowOff>75057</xdr:rowOff>
    </xdr:to>
    <xdr:sp macro="" textlink="">
      <xdr:nvSpPr>
        <xdr:cNvPr id="88" name="楕円 87">
          <a:extLst>
            <a:ext uri="{FF2B5EF4-FFF2-40B4-BE49-F238E27FC236}">
              <a16:creationId xmlns:a16="http://schemas.microsoft.com/office/drawing/2014/main" id="{C6576A35-B8BB-40D1-89F5-180EF240AC6F}"/>
            </a:ext>
          </a:extLst>
        </xdr:cNvPr>
        <xdr:cNvSpPr/>
      </xdr:nvSpPr>
      <xdr:spPr>
        <a:xfrm>
          <a:off x="1079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91584</xdr:rowOff>
    </xdr:from>
    <xdr:ext cx="469744" cy="259045"/>
    <xdr:sp macro="" textlink="">
      <xdr:nvSpPr>
        <xdr:cNvPr id="89" name="テキスト ボックス 88">
          <a:extLst>
            <a:ext uri="{FF2B5EF4-FFF2-40B4-BE49-F238E27FC236}">
              <a16:creationId xmlns:a16="http://schemas.microsoft.com/office/drawing/2014/main" id="{0F1B7BF0-DF85-427A-ACE5-6C827D1B4F1F}"/>
            </a:ext>
          </a:extLst>
        </xdr:cNvPr>
        <xdr:cNvSpPr txBox="1"/>
      </xdr:nvSpPr>
      <xdr:spPr>
        <a:xfrm>
          <a:off x="895428" y="626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E4D8A1F-D2F6-42B6-B2CA-2C33B295B66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8033468-4D9E-4245-92EC-37DCD9DA8BA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F187E63-A737-480C-BB57-D2727B237E0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604582A-1A75-42FF-A946-9C6928DCB41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DCD25DE-B017-4805-B4A7-4B6A14BA9F9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9AEE3D3-F4DD-41F3-B66E-5354C732753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CECCAF7-B916-40D1-927A-E7647B1A24B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14BB045-3AE4-4CE9-9727-ECA2E4EA349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0155FDF-77B1-4FA4-BF18-6E1BDC7F519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C47B72D-67DF-41C8-8A45-D06660A5213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DCDBE7CC-DE11-4AD3-83F7-E24A4E501BB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F8FAB638-9B35-4EE6-8948-25B036282E3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16E346B8-1F15-4501-9FAB-10D1BDED30D4}"/>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B4C9A6A3-3C34-4ECE-A6DE-8EFB09D1D697}"/>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C8F53672-33D5-43E2-9ABF-7D6295CCB6BF}"/>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4B6081AF-2660-43E9-B70B-AA4CB3C2C59A}"/>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CB46661A-C186-42AC-8D09-EA0F6DD19CE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7E6492ED-3BB0-4E3C-9881-F1F7BE839E1D}"/>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3CD95FF-9578-439B-84BA-51299030C32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F0790FDE-A2DF-422D-8043-6AB74DB853C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9D116020-A602-44CB-A244-4A1EF8B82F1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BDF19129-938E-42C4-9B45-402481BB4496}"/>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E53FB3BB-4956-40D4-A9A3-2A256945590D}"/>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3AC4FBB7-9A90-4753-BD20-FDCEBE93F56D}"/>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D2D72707-0924-4B4E-AA34-D9066FB1E267}"/>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FF95E5D8-684A-4720-B7A0-C02797DB8C23}"/>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168819</xdr:rowOff>
    </xdr:from>
    <xdr:to>
      <xdr:col>24</xdr:col>
      <xdr:colOff>63500</xdr:colOff>
      <xdr:row>57</xdr:row>
      <xdr:rowOff>61957</xdr:rowOff>
    </xdr:to>
    <xdr:cxnSp macro="">
      <xdr:nvCxnSpPr>
        <xdr:cNvPr id="116" name="直線コネクタ 115">
          <a:extLst>
            <a:ext uri="{FF2B5EF4-FFF2-40B4-BE49-F238E27FC236}">
              <a16:creationId xmlns:a16="http://schemas.microsoft.com/office/drawing/2014/main" id="{91D7DDEC-4B58-4C87-8E78-89507860D5CD}"/>
            </a:ext>
          </a:extLst>
        </xdr:cNvPr>
        <xdr:cNvCxnSpPr/>
      </xdr:nvCxnSpPr>
      <xdr:spPr>
        <a:xfrm>
          <a:off x="3797300" y="9770019"/>
          <a:ext cx="8382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5DAF20EB-996B-46DF-B456-20BEF41405F7}"/>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4F709859-5A4B-4951-9028-7D8758DE074C}"/>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121883</xdr:rowOff>
    </xdr:from>
    <xdr:to>
      <xdr:col>19</xdr:col>
      <xdr:colOff>177800</xdr:colOff>
      <xdr:row>56</xdr:row>
      <xdr:rowOff>168819</xdr:rowOff>
    </xdr:to>
    <xdr:cxnSp macro="">
      <xdr:nvCxnSpPr>
        <xdr:cNvPr id="119" name="直線コネクタ 118">
          <a:extLst>
            <a:ext uri="{FF2B5EF4-FFF2-40B4-BE49-F238E27FC236}">
              <a16:creationId xmlns:a16="http://schemas.microsoft.com/office/drawing/2014/main" id="{3D925226-AAAF-42FE-A37D-EB9D112C664A}"/>
            </a:ext>
          </a:extLst>
        </xdr:cNvPr>
        <xdr:cNvCxnSpPr/>
      </xdr:nvCxnSpPr>
      <xdr:spPr>
        <a:xfrm>
          <a:off x="2908300" y="9208733"/>
          <a:ext cx="889000" cy="5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C705ED37-E914-4E73-BDBE-69BEA42521D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771BEC3E-85D3-49C3-8E23-6674F0569604}"/>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121883</xdr:rowOff>
    </xdr:from>
    <xdr:to>
      <xdr:col>15</xdr:col>
      <xdr:colOff>50800</xdr:colOff>
      <xdr:row>57</xdr:row>
      <xdr:rowOff>44945</xdr:rowOff>
    </xdr:to>
    <xdr:cxnSp macro="">
      <xdr:nvCxnSpPr>
        <xdr:cNvPr id="122" name="直線コネクタ 121">
          <a:extLst>
            <a:ext uri="{FF2B5EF4-FFF2-40B4-BE49-F238E27FC236}">
              <a16:creationId xmlns:a16="http://schemas.microsoft.com/office/drawing/2014/main" id="{2FEEF374-3952-46B6-97CB-296A0363019F}"/>
            </a:ext>
          </a:extLst>
        </xdr:cNvPr>
        <xdr:cNvCxnSpPr/>
      </xdr:nvCxnSpPr>
      <xdr:spPr>
        <a:xfrm flipV="1">
          <a:off x="2019300" y="9208733"/>
          <a:ext cx="889000" cy="60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9178E8A1-D39D-4C0C-8F4C-6AD55AF198DB}"/>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36ACB0C1-81E0-466D-894C-3EBC1C79EA43}"/>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44945</xdr:rowOff>
    </xdr:from>
    <xdr:to>
      <xdr:col>10</xdr:col>
      <xdr:colOff>114300</xdr:colOff>
      <xdr:row>57</xdr:row>
      <xdr:rowOff>98593</xdr:rowOff>
    </xdr:to>
    <xdr:cxnSp macro="">
      <xdr:nvCxnSpPr>
        <xdr:cNvPr id="125" name="直線コネクタ 124">
          <a:extLst>
            <a:ext uri="{FF2B5EF4-FFF2-40B4-BE49-F238E27FC236}">
              <a16:creationId xmlns:a16="http://schemas.microsoft.com/office/drawing/2014/main" id="{BA2B920A-130A-4447-BE8F-070C12E423A6}"/>
            </a:ext>
          </a:extLst>
        </xdr:cNvPr>
        <xdr:cNvCxnSpPr/>
      </xdr:nvCxnSpPr>
      <xdr:spPr>
        <a:xfrm flipV="1">
          <a:off x="1130300" y="9817595"/>
          <a:ext cx="889000" cy="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F500CD6C-A533-4A01-AFCB-D4256BE2FF6C}"/>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DC25EA27-6913-4065-B26A-95CF9029F642}"/>
            </a:ext>
          </a:extLst>
        </xdr:cNvPr>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740A27E9-C384-4FDE-BFD5-5DCB88C5D6DE}"/>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a:extLst>
            <a:ext uri="{FF2B5EF4-FFF2-40B4-BE49-F238E27FC236}">
              <a16:creationId xmlns:a16="http://schemas.microsoft.com/office/drawing/2014/main" id="{CBB2336C-D5EC-4C75-9701-85734CD69582}"/>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D77918B-114D-417B-90F1-6BB0F7AD406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219804E-0914-4117-A094-10B7DAE93B1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99A005-ABBC-4E87-A4E7-978D60CB463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6C74D91-911E-462B-8EDB-2B07B0D8AE0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16F05EC-B6FE-492C-960D-AA38DFF3BFA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11157</xdr:rowOff>
    </xdr:from>
    <xdr:to>
      <xdr:col>24</xdr:col>
      <xdr:colOff>114300</xdr:colOff>
      <xdr:row>57</xdr:row>
      <xdr:rowOff>112757</xdr:rowOff>
    </xdr:to>
    <xdr:sp macro="" textlink="">
      <xdr:nvSpPr>
        <xdr:cNvPr id="135" name="楕円 134">
          <a:extLst>
            <a:ext uri="{FF2B5EF4-FFF2-40B4-BE49-F238E27FC236}">
              <a16:creationId xmlns:a16="http://schemas.microsoft.com/office/drawing/2014/main" id="{00011718-5C29-455D-B3F1-1AD778F7BA9C}"/>
            </a:ext>
          </a:extLst>
        </xdr:cNvPr>
        <xdr:cNvSpPr/>
      </xdr:nvSpPr>
      <xdr:spPr>
        <a:xfrm>
          <a:off x="4584700" y="9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97534</xdr:rowOff>
    </xdr:from>
    <xdr:ext cx="534377" cy="259045"/>
    <xdr:sp macro="" textlink="">
      <xdr:nvSpPr>
        <xdr:cNvPr id="136" name="総務費該当値テキスト">
          <a:extLst>
            <a:ext uri="{FF2B5EF4-FFF2-40B4-BE49-F238E27FC236}">
              <a16:creationId xmlns:a16="http://schemas.microsoft.com/office/drawing/2014/main" id="{3988038A-8071-4DEB-9BAF-AE92D8C03760}"/>
            </a:ext>
          </a:extLst>
        </xdr:cNvPr>
        <xdr:cNvSpPr txBox="1"/>
      </xdr:nvSpPr>
      <xdr:spPr>
        <a:xfrm>
          <a:off x="4686300" y="96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118019</xdr:rowOff>
    </xdr:from>
    <xdr:to>
      <xdr:col>20</xdr:col>
      <xdr:colOff>38100</xdr:colOff>
      <xdr:row>57</xdr:row>
      <xdr:rowOff>48169</xdr:rowOff>
    </xdr:to>
    <xdr:sp macro="" textlink="">
      <xdr:nvSpPr>
        <xdr:cNvPr id="137" name="楕円 136">
          <a:extLst>
            <a:ext uri="{FF2B5EF4-FFF2-40B4-BE49-F238E27FC236}">
              <a16:creationId xmlns:a16="http://schemas.microsoft.com/office/drawing/2014/main" id="{DF53DE07-6952-4351-8471-D949DD103444}"/>
            </a:ext>
          </a:extLst>
        </xdr:cNvPr>
        <xdr:cNvSpPr/>
      </xdr:nvSpPr>
      <xdr:spPr>
        <a:xfrm>
          <a:off x="3746500" y="97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39296</xdr:rowOff>
    </xdr:from>
    <xdr:ext cx="534377" cy="259045"/>
    <xdr:sp macro="" textlink="">
      <xdr:nvSpPr>
        <xdr:cNvPr id="138" name="テキスト ボックス 137">
          <a:extLst>
            <a:ext uri="{FF2B5EF4-FFF2-40B4-BE49-F238E27FC236}">
              <a16:creationId xmlns:a16="http://schemas.microsoft.com/office/drawing/2014/main" id="{ABF32B64-CBE8-4AA5-90FE-ADE438297335}"/>
            </a:ext>
          </a:extLst>
        </xdr:cNvPr>
        <xdr:cNvSpPr txBox="1"/>
      </xdr:nvSpPr>
      <xdr:spPr>
        <a:xfrm>
          <a:off x="3530111" y="98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71083</xdr:rowOff>
    </xdr:from>
    <xdr:to>
      <xdr:col>15</xdr:col>
      <xdr:colOff>101600</xdr:colOff>
      <xdr:row>54</xdr:row>
      <xdr:rowOff>1233</xdr:rowOff>
    </xdr:to>
    <xdr:sp macro="" textlink="">
      <xdr:nvSpPr>
        <xdr:cNvPr id="139" name="楕円 138">
          <a:extLst>
            <a:ext uri="{FF2B5EF4-FFF2-40B4-BE49-F238E27FC236}">
              <a16:creationId xmlns:a16="http://schemas.microsoft.com/office/drawing/2014/main" id="{395CEDF1-08A9-4EC3-8B88-F89FF0B4AF8B}"/>
            </a:ext>
          </a:extLst>
        </xdr:cNvPr>
        <xdr:cNvSpPr/>
      </xdr:nvSpPr>
      <xdr:spPr>
        <a:xfrm>
          <a:off x="2857500" y="91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17760</xdr:rowOff>
    </xdr:from>
    <xdr:ext cx="599010" cy="259045"/>
    <xdr:sp macro="" textlink="">
      <xdr:nvSpPr>
        <xdr:cNvPr id="140" name="テキスト ボックス 139">
          <a:extLst>
            <a:ext uri="{FF2B5EF4-FFF2-40B4-BE49-F238E27FC236}">
              <a16:creationId xmlns:a16="http://schemas.microsoft.com/office/drawing/2014/main" id="{1F739384-804E-46FC-B188-C617DF0D4C84}"/>
            </a:ext>
          </a:extLst>
        </xdr:cNvPr>
        <xdr:cNvSpPr txBox="1"/>
      </xdr:nvSpPr>
      <xdr:spPr>
        <a:xfrm>
          <a:off x="2608795" y="893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165595</xdr:rowOff>
    </xdr:from>
    <xdr:to>
      <xdr:col>10</xdr:col>
      <xdr:colOff>165100</xdr:colOff>
      <xdr:row>57</xdr:row>
      <xdr:rowOff>95745</xdr:rowOff>
    </xdr:to>
    <xdr:sp macro="" textlink="">
      <xdr:nvSpPr>
        <xdr:cNvPr id="141" name="楕円 140">
          <a:extLst>
            <a:ext uri="{FF2B5EF4-FFF2-40B4-BE49-F238E27FC236}">
              <a16:creationId xmlns:a16="http://schemas.microsoft.com/office/drawing/2014/main" id="{978A5F40-6BAD-4EE2-B857-88A9CA11F45C}"/>
            </a:ext>
          </a:extLst>
        </xdr:cNvPr>
        <xdr:cNvSpPr/>
      </xdr:nvSpPr>
      <xdr:spPr>
        <a:xfrm>
          <a:off x="1968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86872</xdr:rowOff>
    </xdr:from>
    <xdr:ext cx="534377" cy="259045"/>
    <xdr:sp macro="" textlink="">
      <xdr:nvSpPr>
        <xdr:cNvPr id="142" name="テキスト ボックス 141">
          <a:extLst>
            <a:ext uri="{FF2B5EF4-FFF2-40B4-BE49-F238E27FC236}">
              <a16:creationId xmlns:a16="http://schemas.microsoft.com/office/drawing/2014/main" id="{C41965E7-BC9E-4AD3-8E3B-5D63293AACF0}"/>
            </a:ext>
          </a:extLst>
        </xdr:cNvPr>
        <xdr:cNvSpPr txBox="1"/>
      </xdr:nvSpPr>
      <xdr:spPr>
        <a:xfrm>
          <a:off x="1752111" y="98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47793</xdr:rowOff>
    </xdr:from>
    <xdr:to>
      <xdr:col>6</xdr:col>
      <xdr:colOff>38100</xdr:colOff>
      <xdr:row>57</xdr:row>
      <xdr:rowOff>149393</xdr:rowOff>
    </xdr:to>
    <xdr:sp macro="" textlink="">
      <xdr:nvSpPr>
        <xdr:cNvPr id="143" name="楕円 142">
          <a:extLst>
            <a:ext uri="{FF2B5EF4-FFF2-40B4-BE49-F238E27FC236}">
              <a16:creationId xmlns:a16="http://schemas.microsoft.com/office/drawing/2014/main" id="{5375CE25-E5B5-4D56-A182-D9FAB9BFFAC4}"/>
            </a:ext>
          </a:extLst>
        </xdr:cNvPr>
        <xdr:cNvSpPr/>
      </xdr:nvSpPr>
      <xdr:spPr>
        <a:xfrm>
          <a:off x="1079500" y="98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140520</xdr:rowOff>
    </xdr:from>
    <xdr:ext cx="534377" cy="259045"/>
    <xdr:sp macro="" textlink="">
      <xdr:nvSpPr>
        <xdr:cNvPr id="144" name="テキスト ボックス 143">
          <a:extLst>
            <a:ext uri="{FF2B5EF4-FFF2-40B4-BE49-F238E27FC236}">
              <a16:creationId xmlns:a16="http://schemas.microsoft.com/office/drawing/2014/main" id="{1E04A0C4-0FCC-4DCC-B164-CD1E1ACF7007}"/>
            </a:ext>
          </a:extLst>
        </xdr:cNvPr>
        <xdr:cNvSpPr txBox="1"/>
      </xdr:nvSpPr>
      <xdr:spPr>
        <a:xfrm>
          <a:off x="863111" y="99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39D8A70-8887-409D-AC48-ED5A691C91D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E12FD693-EDFD-4CC5-83A1-77538E8F89C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1FE184FC-812E-4180-AD50-6640DFAA263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46CAEB2E-B283-4081-95AA-07409CC09D9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F92B35A2-EC94-4A39-A01A-9F2A2D75A53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5FC33405-11CC-437B-8A83-7E10C646D29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815EE8B5-84D4-43B5-8821-BDE9B47F1F0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B691AC89-4D54-4EBE-BB7D-8E84F34B363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A0416878-0BAE-4381-B463-0E287479919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7C3D3D42-785C-4F19-93D3-E38E89629AF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A156D11F-AD12-4C68-A0B6-C77F18F5391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28B71131-534B-4CC1-A313-B633B64A9C0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E892E9D0-9A6D-4C54-8C04-751F237E78F9}"/>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EE76F4FB-BEB4-49D8-B55F-0A0635BA6861}"/>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163770C4-679E-446E-A2BD-E2454D039AD6}"/>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266A8040-C5A0-462B-A658-AB9341F3D1B6}"/>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66C0164-B357-46C1-ADFA-7F38BB0AC5F6}"/>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1E6042CD-6475-4594-8EC8-A2A47CB69DC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B27336AA-F266-4766-B82F-2FAF8B28C592}"/>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32810DF6-42AF-48D0-B677-066130362EB2}"/>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ED4A706A-4986-40E2-93EA-9E93F3F296D6}"/>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B6642549-62D3-4620-AE8C-F8144EC36B71}"/>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4A7D07FB-34A8-467E-BB14-5A5F0683866D}"/>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014C137-AEC0-4C92-9A82-1BE3E986288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FFE097AB-6D25-45C1-B46F-9F72ADA558C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EB2BC1DD-8FE2-4550-8E71-4827C1D2FF3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81E68568-5471-4051-81D2-001DC5D90963}"/>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1BA00808-8843-4A80-A7D6-8AE4C031FD4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CB4D72B5-2A35-45F8-BAAB-A776954FDBAB}"/>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EF113D93-5126-479C-9ADD-F30FAB96594F}"/>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B059AEDA-E95D-4BE6-99D7-DA1B062C1AD8}"/>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13807</xdr:rowOff>
    </xdr:from>
    <xdr:to>
      <xdr:col>24</xdr:col>
      <xdr:colOff>63500</xdr:colOff>
      <xdr:row>76</xdr:row>
      <xdr:rowOff>65230</xdr:rowOff>
    </xdr:to>
    <xdr:cxnSp macro="">
      <xdr:nvCxnSpPr>
        <xdr:cNvPr id="176" name="直線コネクタ 175">
          <a:extLst>
            <a:ext uri="{FF2B5EF4-FFF2-40B4-BE49-F238E27FC236}">
              <a16:creationId xmlns:a16="http://schemas.microsoft.com/office/drawing/2014/main" id="{F08CD6BD-5D41-4155-A251-57FB59A4066A}"/>
            </a:ext>
          </a:extLst>
        </xdr:cNvPr>
        <xdr:cNvCxnSpPr/>
      </xdr:nvCxnSpPr>
      <xdr:spPr>
        <a:xfrm>
          <a:off x="3797300" y="13044007"/>
          <a:ext cx="8382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E2FE27B7-1D5C-43C5-8096-F341074430E5}"/>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6A074D36-70B8-407F-9C26-928538288D51}"/>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13807</xdr:rowOff>
    </xdr:from>
    <xdr:to>
      <xdr:col>19</xdr:col>
      <xdr:colOff>177800</xdr:colOff>
      <xdr:row>77</xdr:row>
      <xdr:rowOff>77553</xdr:rowOff>
    </xdr:to>
    <xdr:cxnSp macro="">
      <xdr:nvCxnSpPr>
        <xdr:cNvPr id="179" name="直線コネクタ 178">
          <a:extLst>
            <a:ext uri="{FF2B5EF4-FFF2-40B4-BE49-F238E27FC236}">
              <a16:creationId xmlns:a16="http://schemas.microsoft.com/office/drawing/2014/main" id="{7EA3F6D2-D052-48C5-8DA9-4C5FC46465BE}"/>
            </a:ext>
          </a:extLst>
        </xdr:cNvPr>
        <xdr:cNvCxnSpPr/>
      </xdr:nvCxnSpPr>
      <xdr:spPr>
        <a:xfrm flipV="1">
          <a:off x="2908300" y="13044007"/>
          <a:ext cx="889000" cy="2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7623E3FB-467E-4073-8979-F2CB02852A37}"/>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C72E70F6-DE8C-4434-AD75-5BB0C4B374DD}"/>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77553</xdr:rowOff>
    </xdr:from>
    <xdr:to>
      <xdr:col>15</xdr:col>
      <xdr:colOff>50800</xdr:colOff>
      <xdr:row>78</xdr:row>
      <xdr:rowOff>15015</xdr:rowOff>
    </xdr:to>
    <xdr:cxnSp macro="">
      <xdr:nvCxnSpPr>
        <xdr:cNvPr id="182" name="直線コネクタ 181">
          <a:extLst>
            <a:ext uri="{FF2B5EF4-FFF2-40B4-BE49-F238E27FC236}">
              <a16:creationId xmlns:a16="http://schemas.microsoft.com/office/drawing/2014/main" id="{FD433C32-CEA4-4C70-B095-9CC96F2B92EE}"/>
            </a:ext>
          </a:extLst>
        </xdr:cNvPr>
        <xdr:cNvCxnSpPr/>
      </xdr:nvCxnSpPr>
      <xdr:spPr>
        <a:xfrm flipV="1">
          <a:off x="2019300" y="13279203"/>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3ACF62D1-D5BD-4249-9088-65FCB91DF1D8}"/>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7F9EF0BE-2B39-42E5-9B46-10B1E2B6F323}"/>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15015</xdr:rowOff>
    </xdr:from>
    <xdr:to>
      <xdr:col>10</xdr:col>
      <xdr:colOff>114300</xdr:colOff>
      <xdr:row>78</xdr:row>
      <xdr:rowOff>29558</xdr:rowOff>
    </xdr:to>
    <xdr:cxnSp macro="">
      <xdr:nvCxnSpPr>
        <xdr:cNvPr id="185" name="直線コネクタ 184">
          <a:extLst>
            <a:ext uri="{FF2B5EF4-FFF2-40B4-BE49-F238E27FC236}">
              <a16:creationId xmlns:a16="http://schemas.microsoft.com/office/drawing/2014/main" id="{4BB8A008-790C-4B99-BAD1-B2EF4B3DF2FE}"/>
            </a:ext>
          </a:extLst>
        </xdr:cNvPr>
        <xdr:cNvCxnSpPr/>
      </xdr:nvCxnSpPr>
      <xdr:spPr>
        <a:xfrm flipV="1">
          <a:off x="1130300" y="13388115"/>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FEA88CF8-D931-4D90-A7FB-6E29A804171C}"/>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63DA2FBC-158E-44BA-8647-51604F51B2A3}"/>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386D9C5F-D47E-4D4A-AEFD-F34478884943}"/>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89" name="テキスト ボックス 188">
          <a:extLst>
            <a:ext uri="{FF2B5EF4-FFF2-40B4-BE49-F238E27FC236}">
              <a16:creationId xmlns:a16="http://schemas.microsoft.com/office/drawing/2014/main" id="{BAF57216-B005-4EA6-AC86-7795ADB17701}"/>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49549E9-9845-4CE0-859D-32A1A874167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4F368FA-AC4E-4DAF-B72F-F71BD52DD36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7D40382-E5E7-450A-A7C9-988BF7E862A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59920FE-347E-4E90-95F3-CB3D9374532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4A015C8-856B-4822-9215-3CDE14562CD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14430</xdr:rowOff>
    </xdr:from>
    <xdr:to>
      <xdr:col>24</xdr:col>
      <xdr:colOff>114300</xdr:colOff>
      <xdr:row>76</xdr:row>
      <xdr:rowOff>116030</xdr:rowOff>
    </xdr:to>
    <xdr:sp macro="" textlink="">
      <xdr:nvSpPr>
        <xdr:cNvPr id="195" name="楕円 194">
          <a:extLst>
            <a:ext uri="{FF2B5EF4-FFF2-40B4-BE49-F238E27FC236}">
              <a16:creationId xmlns:a16="http://schemas.microsoft.com/office/drawing/2014/main" id="{5F14088D-4E77-4995-9EB3-7E2D35D3AAC7}"/>
            </a:ext>
          </a:extLst>
        </xdr:cNvPr>
        <xdr:cNvSpPr/>
      </xdr:nvSpPr>
      <xdr:spPr>
        <a:xfrm>
          <a:off x="4584700" y="130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164307</xdr:rowOff>
    </xdr:from>
    <xdr:ext cx="599010" cy="259045"/>
    <xdr:sp macro="" textlink="">
      <xdr:nvSpPr>
        <xdr:cNvPr id="196" name="民生費該当値テキスト">
          <a:extLst>
            <a:ext uri="{FF2B5EF4-FFF2-40B4-BE49-F238E27FC236}">
              <a16:creationId xmlns:a16="http://schemas.microsoft.com/office/drawing/2014/main" id="{2C268913-30EE-4055-8C98-4BD80FA882BD}"/>
            </a:ext>
          </a:extLst>
        </xdr:cNvPr>
        <xdr:cNvSpPr txBox="1"/>
      </xdr:nvSpPr>
      <xdr:spPr>
        <a:xfrm>
          <a:off x="4686300" y="130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134457</xdr:rowOff>
    </xdr:from>
    <xdr:to>
      <xdr:col>20</xdr:col>
      <xdr:colOff>38100</xdr:colOff>
      <xdr:row>76</xdr:row>
      <xdr:rowOff>64607</xdr:rowOff>
    </xdr:to>
    <xdr:sp macro="" textlink="">
      <xdr:nvSpPr>
        <xdr:cNvPr id="197" name="楕円 196">
          <a:extLst>
            <a:ext uri="{FF2B5EF4-FFF2-40B4-BE49-F238E27FC236}">
              <a16:creationId xmlns:a16="http://schemas.microsoft.com/office/drawing/2014/main" id="{DC70D732-D4EF-4336-989F-48A8AD37383D}"/>
            </a:ext>
          </a:extLst>
        </xdr:cNvPr>
        <xdr:cNvSpPr/>
      </xdr:nvSpPr>
      <xdr:spPr>
        <a:xfrm>
          <a:off x="3746500" y="129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55734</xdr:rowOff>
    </xdr:from>
    <xdr:ext cx="599010" cy="259045"/>
    <xdr:sp macro="" textlink="">
      <xdr:nvSpPr>
        <xdr:cNvPr id="198" name="テキスト ボックス 197">
          <a:extLst>
            <a:ext uri="{FF2B5EF4-FFF2-40B4-BE49-F238E27FC236}">
              <a16:creationId xmlns:a16="http://schemas.microsoft.com/office/drawing/2014/main" id="{D3D82BB3-7DC5-424E-B723-02192124864D}"/>
            </a:ext>
          </a:extLst>
        </xdr:cNvPr>
        <xdr:cNvSpPr txBox="1"/>
      </xdr:nvSpPr>
      <xdr:spPr>
        <a:xfrm>
          <a:off x="3497795" y="130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26753</xdr:rowOff>
    </xdr:from>
    <xdr:to>
      <xdr:col>15</xdr:col>
      <xdr:colOff>101600</xdr:colOff>
      <xdr:row>77</xdr:row>
      <xdr:rowOff>128353</xdr:rowOff>
    </xdr:to>
    <xdr:sp macro="" textlink="">
      <xdr:nvSpPr>
        <xdr:cNvPr id="199" name="楕円 198">
          <a:extLst>
            <a:ext uri="{FF2B5EF4-FFF2-40B4-BE49-F238E27FC236}">
              <a16:creationId xmlns:a16="http://schemas.microsoft.com/office/drawing/2014/main" id="{41277595-1A39-4413-9FFB-FE91F8C1512F}"/>
            </a:ext>
          </a:extLst>
        </xdr:cNvPr>
        <xdr:cNvSpPr/>
      </xdr:nvSpPr>
      <xdr:spPr>
        <a:xfrm>
          <a:off x="2857500" y="13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119480</xdr:rowOff>
    </xdr:from>
    <xdr:ext cx="599010" cy="259045"/>
    <xdr:sp macro="" textlink="">
      <xdr:nvSpPr>
        <xdr:cNvPr id="200" name="テキスト ボックス 199">
          <a:extLst>
            <a:ext uri="{FF2B5EF4-FFF2-40B4-BE49-F238E27FC236}">
              <a16:creationId xmlns:a16="http://schemas.microsoft.com/office/drawing/2014/main" id="{A23B5EB3-6609-44DC-9E8F-D745D30F6400}"/>
            </a:ext>
          </a:extLst>
        </xdr:cNvPr>
        <xdr:cNvSpPr txBox="1"/>
      </xdr:nvSpPr>
      <xdr:spPr>
        <a:xfrm>
          <a:off x="2608795" y="133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135665</xdr:rowOff>
    </xdr:from>
    <xdr:to>
      <xdr:col>10</xdr:col>
      <xdr:colOff>165100</xdr:colOff>
      <xdr:row>78</xdr:row>
      <xdr:rowOff>65815</xdr:rowOff>
    </xdr:to>
    <xdr:sp macro="" textlink="">
      <xdr:nvSpPr>
        <xdr:cNvPr id="201" name="楕円 200">
          <a:extLst>
            <a:ext uri="{FF2B5EF4-FFF2-40B4-BE49-F238E27FC236}">
              <a16:creationId xmlns:a16="http://schemas.microsoft.com/office/drawing/2014/main" id="{EE2523BA-CDEA-4601-95E9-3404DDAE4594}"/>
            </a:ext>
          </a:extLst>
        </xdr:cNvPr>
        <xdr:cNvSpPr/>
      </xdr:nvSpPr>
      <xdr:spPr>
        <a:xfrm>
          <a:off x="1968500" y="13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56942</xdr:rowOff>
    </xdr:from>
    <xdr:ext cx="599010" cy="259045"/>
    <xdr:sp macro="" textlink="">
      <xdr:nvSpPr>
        <xdr:cNvPr id="202" name="テキスト ボックス 201">
          <a:extLst>
            <a:ext uri="{FF2B5EF4-FFF2-40B4-BE49-F238E27FC236}">
              <a16:creationId xmlns:a16="http://schemas.microsoft.com/office/drawing/2014/main" id="{CD58E87F-60A0-4E80-B133-3DCB5B8776D0}"/>
            </a:ext>
          </a:extLst>
        </xdr:cNvPr>
        <xdr:cNvSpPr txBox="1"/>
      </xdr:nvSpPr>
      <xdr:spPr>
        <a:xfrm>
          <a:off x="1719795" y="134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150208</xdr:rowOff>
    </xdr:from>
    <xdr:to>
      <xdr:col>6</xdr:col>
      <xdr:colOff>38100</xdr:colOff>
      <xdr:row>78</xdr:row>
      <xdr:rowOff>80358</xdr:rowOff>
    </xdr:to>
    <xdr:sp macro="" textlink="">
      <xdr:nvSpPr>
        <xdr:cNvPr id="203" name="楕円 202">
          <a:extLst>
            <a:ext uri="{FF2B5EF4-FFF2-40B4-BE49-F238E27FC236}">
              <a16:creationId xmlns:a16="http://schemas.microsoft.com/office/drawing/2014/main" id="{03B9ED7E-03A4-43DD-9F96-E40202542FCB}"/>
            </a:ext>
          </a:extLst>
        </xdr:cNvPr>
        <xdr:cNvSpPr/>
      </xdr:nvSpPr>
      <xdr:spPr>
        <a:xfrm>
          <a:off x="1079500" y="133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96885</xdr:rowOff>
    </xdr:from>
    <xdr:ext cx="599010" cy="259045"/>
    <xdr:sp macro="" textlink="">
      <xdr:nvSpPr>
        <xdr:cNvPr id="204" name="テキスト ボックス 203">
          <a:extLst>
            <a:ext uri="{FF2B5EF4-FFF2-40B4-BE49-F238E27FC236}">
              <a16:creationId xmlns:a16="http://schemas.microsoft.com/office/drawing/2014/main" id="{9E572E5D-BF22-4503-A001-E5CA25355F25}"/>
            </a:ext>
          </a:extLst>
        </xdr:cNvPr>
        <xdr:cNvSpPr txBox="1"/>
      </xdr:nvSpPr>
      <xdr:spPr>
        <a:xfrm>
          <a:off x="830795" y="1312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FFE1A1B-F40C-4D28-81C1-C2E952787B9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76324163-64FF-497A-A303-371E78D885F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40BD6CEA-95F7-4BD8-95BD-D853D62B390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289A5392-B785-407D-AA06-F6F7DAECFDB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F0CBB7E-9A10-40A2-BF3B-A7583F06F03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8D6B3D9C-4E2C-4438-B1F9-9ED8DAC3C6E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D8D21384-25AA-4BA7-85AB-854F08555DD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B2ED1BC0-5ACD-47D7-9285-B83889F1478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7F932BE-28FF-4DD9-A183-E065B47BC3F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3D6389E8-F696-403C-BEB1-8CEF84B9313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D66364E5-1BC0-4CA4-8E01-7235A0846CF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3C9C9BFE-0704-4B00-90AF-C35F4BAD1AA8}"/>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A613A262-C552-420A-AF6C-E2FAFC4826A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B572D7E4-18E3-4DB9-92FE-A023C75F7A6F}"/>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423FFB4F-4B99-4C37-B7AA-596B4A89CF63}"/>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63DC18B5-A5ED-485F-8385-A73757945017}"/>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30548CA-A925-427A-98EF-749437357A2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65DFBCE-5107-4B5D-A137-70417F4EF582}"/>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DD28EA95-A07E-4073-B1FC-BD2E09C2AAC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CA4AC96B-E867-4D9F-8C74-23269B7516B4}"/>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881AB291-7A76-4B65-884D-3EFC34456F1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ED2DF423-7C24-4C68-AC15-D683FA901D6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3C0DB147-ECCF-4C8A-8036-D0C2FB7AA0A9}"/>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14F09D2-9102-4AD4-8E33-62AF3288B60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ACB7B91C-FECE-4318-B1F7-DC587FDB239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263ECAAB-0150-42BD-93E0-A8F09B95413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695D9377-7826-46F9-BC3E-29A1D4CCA937}"/>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3480CA64-26C8-48CD-890B-EB6025A557FE}"/>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E907183C-0A45-49EE-934D-9019E983C99A}"/>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E2238451-AA95-4A4A-B4AE-882FF1672336}"/>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35BB4265-3E69-4485-9556-C02F43C76DFD}"/>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87438</xdr:rowOff>
    </xdr:from>
    <xdr:to>
      <xdr:col>24</xdr:col>
      <xdr:colOff>63500</xdr:colOff>
      <xdr:row>98</xdr:row>
      <xdr:rowOff>115870</xdr:rowOff>
    </xdr:to>
    <xdr:cxnSp macro="">
      <xdr:nvCxnSpPr>
        <xdr:cNvPr id="236" name="直線コネクタ 235">
          <a:extLst>
            <a:ext uri="{FF2B5EF4-FFF2-40B4-BE49-F238E27FC236}">
              <a16:creationId xmlns:a16="http://schemas.microsoft.com/office/drawing/2014/main" id="{585C0932-1256-42BF-86F0-E5A692567FB8}"/>
            </a:ext>
          </a:extLst>
        </xdr:cNvPr>
        <xdr:cNvCxnSpPr/>
      </xdr:nvCxnSpPr>
      <xdr:spPr>
        <a:xfrm flipV="1">
          <a:off x="3797300" y="16889538"/>
          <a:ext cx="8382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B0B219EF-569B-450B-A633-E3DE6AE7F283}"/>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E866B959-9CDC-4B9A-8A63-F3958FDFDE81}"/>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115870</xdr:rowOff>
    </xdr:from>
    <xdr:to>
      <xdr:col>19</xdr:col>
      <xdr:colOff>177800</xdr:colOff>
      <xdr:row>99</xdr:row>
      <xdr:rowOff>23202</xdr:rowOff>
    </xdr:to>
    <xdr:cxnSp macro="">
      <xdr:nvCxnSpPr>
        <xdr:cNvPr id="239" name="直線コネクタ 238">
          <a:extLst>
            <a:ext uri="{FF2B5EF4-FFF2-40B4-BE49-F238E27FC236}">
              <a16:creationId xmlns:a16="http://schemas.microsoft.com/office/drawing/2014/main" id="{EA90A3E2-96C8-4656-8232-4B596ADCE041}"/>
            </a:ext>
          </a:extLst>
        </xdr:cNvPr>
        <xdr:cNvCxnSpPr/>
      </xdr:nvCxnSpPr>
      <xdr:spPr>
        <a:xfrm flipV="1">
          <a:off x="2908300" y="16917970"/>
          <a:ext cx="889000" cy="7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E232F73C-C627-4927-8CCC-0C20DEB3010B}"/>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50052809-0841-46CF-89FF-FB3A5EE82F5C}"/>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20926</xdr:rowOff>
    </xdr:from>
    <xdr:to>
      <xdr:col>15</xdr:col>
      <xdr:colOff>50800</xdr:colOff>
      <xdr:row>99</xdr:row>
      <xdr:rowOff>23202</xdr:rowOff>
    </xdr:to>
    <xdr:cxnSp macro="">
      <xdr:nvCxnSpPr>
        <xdr:cNvPr id="242" name="直線コネクタ 241">
          <a:extLst>
            <a:ext uri="{FF2B5EF4-FFF2-40B4-BE49-F238E27FC236}">
              <a16:creationId xmlns:a16="http://schemas.microsoft.com/office/drawing/2014/main" id="{8C1AE361-C090-4D0D-B0FD-E45ECF7B0D44}"/>
            </a:ext>
          </a:extLst>
        </xdr:cNvPr>
        <xdr:cNvCxnSpPr/>
      </xdr:nvCxnSpPr>
      <xdr:spPr>
        <a:xfrm>
          <a:off x="2019300" y="16994476"/>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A687402A-E5AF-48D3-96AE-122F6162196B}"/>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DF648330-40B2-492B-BA61-DEA7A8574874}"/>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126975</xdr:rowOff>
    </xdr:from>
    <xdr:to>
      <xdr:col>10</xdr:col>
      <xdr:colOff>114300</xdr:colOff>
      <xdr:row>99</xdr:row>
      <xdr:rowOff>20926</xdr:rowOff>
    </xdr:to>
    <xdr:cxnSp macro="">
      <xdr:nvCxnSpPr>
        <xdr:cNvPr id="245" name="直線コネクタ 244">
          <a:extLst>
            <a:ext uri="{FF2B5EF4-FFF2-40B4-BE49-F238E27FC236}">
              <a16:creationId xmlns:a16="http://schemas.microsoft.com/office/drawing/2014/main" id="{FDA90E8F-0E49-4B97-9B58-806A0B08A55B}"/>
            </a:ext>
          </a:extLst>
        </xdr:cNvPr>
        <xdr:cNvCxnSpPr/>
      </xdr:nvCxnSpPr>
      <xdr:spPr>
        <a:xfrm>
          <a:off x="1130300" y="16929075"/>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6AF3F0FF-2996-49DC-BF0B-952AF577599F}"/>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7" name="テキスト ボックス 246">
          <a:extLst>
            <a:ext uri="{FF2B5EF4-FFF2-40B4-BE49-F238E27FC236}">
              <a16:creationId xmlns:a16="http://schemas.microsoft.com/office/drawing/2014/main" id="{014911D7-6164-468B-A345-E5670E2B6E44}"/>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81C4C398-567C-4232-94BA-5113B54E1F68}"/>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9" name="テキスト ボックス 248">
          <a:extLst>
            <a:ext uri="{FF2B5EF4-FFF2-40B4-BE49-F238E27FC236}">
              <a16:creationId xmlns:a16="http://schemas.microsoft.com/office/drawing/2014/main" id="{E028A8FD-8338-450B-A5D4-BE147E3DFBD4}"/>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57B3B97-99D7-4D6F-A2D4-12F8D7D6202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3B99A26-92CD-4674-8EB5-7A1B95B4F5E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4189B42-4D4F-4845-BDB5-D849D5F84AE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D05785E-3ACF-4D15-9C3B-9050FE073B9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7E7ABFA-D115-4614-9B20-671965729D8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36638</xdr:rowOff>
    </xdr:from>
    <xdr:to>
      <xdr:col>24</xdr:col>
      <xdr:colOff>114300</xdr:colOff>
      <xdr:row>98</xdr:row>
      <xdr:rowOff>138238</xdr:rowOff>
    </xdr:to>
    <xdr:sp macro="" textlink="">
      <xdr:nvSpPr>
        <xdr:cNvPr id="255" name="楕円 254">
          <a:extLst>
            <a:ext uri="{FF2B5EF4-FFF2-40B4-BE49-F238E27FC236}">
              <a16:creationId xmlns:a16="http://schemas.microsoft.com/office/drawing/2014/main" id="{30119E5A-6436-4FA0-B476-0493AABEC0B4}"/>
            </a:ext>
          </a:extLst>
        </xdr:cNvPr>
        <xdr:cNvSpPr/>
      </xdr:nvSpPr>
      <xdr:spPr>
        <a:xfrm>
          <a:off x="4584700" y="1683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15065</xdr:rowOff>
    </xdr:from>
    <xdr:ext cx="534377" cy="259045"/>
    <xdr:sp macro="" textlink="">
      <xdr:nvSpPr>
        <xdr:cNvPr id="256" name="衛生費該当値テキスト">
          <a:extLst>
            <a:ext uri="{FF2B5EF4-FFF2-40B4-BE49-F238E27FC236}">
              <a16:creationId xmlns:a16="http://schemas.microsoft.com/office/drawing/2014/main" id="{BCBE5698-3E61-4E3A-BDF0-802EB8C36D2E}"/>
            </a:ext>
          </a:extLst>
        </xdr:cNvPr>
        <xdr:cNvSpPr txBox="1"/>
      </xdr:nvSpPr>
      <xdr:spPr>
        <a:xfrm>
          <a:off x="4686300" y="168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65070</xdr:rowOff>
    </xdr:from>
    <xdr:to>
      <xdr:col>20</xdr:col>
      <xdr:colOff>38100</xdr:colOff>
      <xdr:row>98</xdr:row>
      <xdr:rowOff>166670</xdr:rowOff>
    </xdr:to>
    <xdr:sp macro="" textlink="">
      <xdr:nvSpPr>
        <xdr:cNvPr id="257" name="楕円 256">
          <a:extLst>
            <a:ext uri="{FF2B5EF4-FFF2-40B4-BE49-F238E27FC236}">
              <a16:creationId xmlns:a16="http://schemas.microsoft.com/office/drawing/2014/main" id="{CC595968-27B3-4E6E-B216-FC7EDDDAF149}"/>
            </a:ext>
          </a:extLst>
        </xdr:cNvPr>
        <xdr:cNvSpPr/>
      </xdr:nvSpPr>
      <xdr:spPr>
        <a:xfrm>
          <a:off x="3746500" y="168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157797</xdr:rowOff>
    </xdr:from>
    <xdr:ext cx="534377" cy="259045"/>
    <xdr:sp macro="" textlink="">
      <xdr:nvSpPr>
        <xdr:cNvPr id="258" name="テキスト ボックス 257">
          <a:extLst>
            <a:ext uri="{FF2B5EF4-FFF2-40B4-BE49-F238E27FC236}">
              <a16:creationId xmlns:a16="http://schemas.microsoft.com/office/drawing/2014/main" id="{9669A635-A4CD-464F-A5A4-26EEFDEE7EC1}"/>
            </a:ext>
          </a:extLst>
        </xdr:cNvPr>
        <xdr:cNvSpPr txBox="1"/>
      </xdr:nvSpPr>
      <xdr:spPr>
        <a:xfrm>
          <a:off x="3530111" y="169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143852</xdr:rowOff>
    </xdr:from>
    <xdr:to>
      <xdr:col>15</xdr:col>
      <xdr:colOff>101600</xdr:colOff>
      <xdr:row>99</xdr:row>
      <xdr:rowOff>74002</xdr:rowOff>
    </xdr:to>
    <xdr:sp macro="" textlink="">
      <xdr:nvSpPr>
        <xdr:cNvPr id="259" name="楕円 258">
          <a:extLst>
            <a:ext uri="{FF2B5EF4-FFF2-40B4-BE49-F238E27FC236}">
              <a16:creationId xmlns:a16="http://schemas.microsoft.com/office/drawing/2014/main" id="{0D050046-D30D-4C1C-99FB-A722709042D7}"/>
            </a:ext>
          </a:extLst>
        </xdr:cNvPr>
        <xdr:cNvSpPr/>
      </xdr:nvSpPr>
      <xdr:spPr>
        <a:xfrm>
          <a:off x="2857500" y="1694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65129</xdr:rowOff>
    </xdr:from>
    <xdr:ext cx="534377" cy="259045"/>
    <xdr:sp macro="" textlink="">
      <xdr:nvSpPr>
        <xdr:cNvPr id="260" name="テキスト ボックス 259">
          <a:extLst>
            <a:ext uri="{FF2B5EF4-FFF2-40B4-BE49-F238E27FC236}">
              <a16:creationId xmlns:a16="http://schemas.microsoft.com/office/drawing/2014/main" id="{5A269371-926D-4A58-855B-8B026453E1D4}"/>
            </a:ext>
          </a:extLst>
        </xdr:cNvPr>
        <xdr:cNvSpPr txBox="1"/>
      </xdr:nvSpPr>
      <xdr:spPr>
        <a:xfrm>
          <a:off x="2641111" y="1703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141576</xdr:rowOff>
    </xdr:from>
    <xdr:to>
      <xdr:col>10</xdr:col>
      <xdr:colOff>165100</xdr:colOff>
      <xdr:row>99</xdr:row>
      <xdr:rowOff>71726</xdr:rowOff>
    </xdr:to>
    <xdr:sp macro="" textlink="">
      <xdr:nvSpPr>
        <xdr:cNvPr id="261" name="楕円 260">
          <a:extLst>
            <a:ext uri="{FF2B5EF4-FFF2-40B4-BE49-F238E27FC236}">
              <a16:creationId xmlns:a16="http://schemas.microsoft.com/office/drawing/2014/main" id="{FB3C3F6B-57B6-4344-A1A5-95A42DA00891}"/>
            </a:ext>
          </a:extLst>
        </xdr:cNvPr>
        <xdr:cNvSpPr/>
      </xdr:nvSpPr>
      <xdr:spPr>
        <a:xfrm>
          <a:off x="1968500" y="169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62853</xdr:rowOff>
    </xdr:from>
    <xdr:ext cx="534377" cy="259045"/>
    <xdr:sp macro="" textlink="">
      <xdr:nvSpPr>
        <xdr:cNvPr id="262" name="テキスト ボックス 261">
          <a:extLst>
            <a:ext uri="{FF2B5EF4-FFF2-40B4-BE49-F238E27FC236}">
              <a16:creationId xmlns:a16="http://schemas.microsoft.com/office/drawing/2014/main" id="{D9DF7D94-5713-47D8-B1D8-153346797816}"/>
            </a:ext>
          </a:extLst>
        </xdr:cNvPr>
        <xdr:cNvSpPr txBox="1"/>
      </xdr:nvSpPr>
      <xdr:spPr>
        <a:xfrm>
          <a:off x="1752111" y="170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76175</xdr:rowOff>
    </xdr:from>
    <xdr:to>
      <xdr:col>6</xdr:col>
      <xdr:colOff>38100</xdr:colOff>
      <xdr:row>99</xdr:row>
      <xdr:rowOff>6325</xdr:rowOff>
    </xdr:to>
    <xdr:sp macro="" textlink="">
      <xdr:nvSpPr>
        <xdr:cNvPr id="263" name="楕円 262">
          <a:extLst>
            <a:ext uri="{FF2B5EF4-FFF2-40B4-BE49-F238E27FC236}">
              <a16:creationId xmlns:a16="http://schemas.microsoft.com/office/drawing/2014/main" id="{8394D0E7-12BA-41C1-837B-08649BE2DDA2}"/>
            </a:ext>
          </a:extLst>
        </xdr:cNvPr>
        <xdr:cNvSpPr/>
      </xdr:nvSpPr>
      <xdr:spPr>
        <a:xfrm>
          <a:off x="1079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22852</xdr:rowOff>
    </xdr:from>
    <xdr:ext cx="534377" cy="259045"/>
    <xdr:sp macro="" textlink="">
      <xdr:nvSpPr>
        <xdr:cNvPr id="264" name="テキスト ボックス 263">
          <a:extLst>
            <a:ext uri="{FF2B5EF4-FFF2-40B4-BE49-F238E27FC236}">
              <a16:creationId xmlns:a16="http://schemas.microsoft.com/office/drawing/2014/main" id="{EDD69E2A-FA07-44DD-8E1F-12690EE1D1BE}"/>
            </a:ext>
          </a:extLst>
        </xdr:cNvPr>
        <xdr:cNvSpPr txBox="1"/>
      </xdr:nvSpPr>
      <xdr:spPr>
        <a:xfrm>
          <a:off x="863111" y="166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5725901A-8617-4803-8AB4-1992A915B52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F4FB485B-8090-4ACF-98C4-A70379C2161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74AA1749-472E-4CDF-A136-29CDEA0B00D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909528A2-4C8D-4FE9-8508-909374F4B06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E55D2A3D-4DC8-4820-BD82-49C2871D2A7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7D72682-123C-4923-BA53-D11229CED72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EC3D95E4-9215-49A4-98A7-E05A865931E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7837DEF-2554-4796-8205-C811CBF6F3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7AE1A3F8-B4C4-4DC9-BC71-31D36F59B25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A92FA91-26A1-46DE-BE1B-C275E5C9F53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A773C186-951D-457B-9652-9304B5504019}"/>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624A2F5A-DCAB-4C4F-8BBE-3E76C411C326}"/>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D40D6BFF-A488-49CC-BD3D-11E33C9EF6A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CBC39048-863D-4E1E-9FB1-7D9582D158D4}"/>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EFD4A78C-BBAD-4EB0-8D8B-4595CB43823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1FA12548-470C-46A0-96C7-742AF48CAD1A}"/>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F479D703-AF84-4DC0-821D-E4DA7FC4FCD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63030CFC-F2F9-40AB-8D36-CE011F3A5952}"/>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37D38FA-3F38-4F5C-B0A0-6267FD9D89F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2AA2F93D-BE60-4303-8C4E-7E48E1207B08}"/>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1CE67AFD-F556-47A4-83FD-8B9A456C4DC4}"/>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EF46291D-2085-441F-B049-0CE9F8DEAA6F}"/>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59145EE-7B64-42ED-AB46-5B2A04A48DF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9AB1F78B-03F4-40E9-A2A7-429F3CA726E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56E606D8-927D-4B6D-9F40-0908E895898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7F9D0955-7AED-4F15-8EDA-E1C83E2A85D9}"/>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A79A9741-49CF-473C-B93C-C2EFA369F697}"/>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ACEF7394-4FF7-4551-94BD-A1B270D5A082}"/>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293ED15-4D54-4ADB-9ADD-7E4F1D1203D9}"/>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9E5D95C1-24DD-4C16-8371-A4FC4DCEA75C}"/>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169418</xdr:rowOff>
    </xdr:from>
    <xdr:to>
      <xdr:col>55</xdr:col>
      <xdr:colOff>0</xdr:colOff>
      <xdr:row>39</xdr:row>
      <xdr:rowOff>3193</xdr:rowOff>
    </xdr:to>
    <xdr:cxnSp macro="">
      <xdr:nvCxnSpPr>
        <xdr:cNvPr id="295" name="直線コネクタ 294">
          <a:extLst>
            <a:ext uri="{FF2B5EF4-FFF2-40B4-BE49-F238E27FC236}">
              <a16:creationId xmlns:a16="http://schemas.microsoft.com/office/drawing/2014/main" id="{CF1BD6B0-1B15-416E-B440-299AE9BF9A12}"/>
            </a:ext>
          </a:extLst>
        </xdr:cNvPr>
        <xdr:cNvCxnSpPr/>
      </xdr:nvCxnSpPr>
      <xdr:spPr>
        <a:xfrm flipV="1">
          <a:off x="9639300" y="6684518"/>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E26677B8-20DD-4B0C-A3F5-8AB39A98770E}"/>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FAE2116-FFC9-4660-9266-4C950FD5534C}"/>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xdr:rowOff>
    </xdr:from>
    <xdr:to>
      <xdr:col>50</xdr:col>
      <xdr:colOff>114300</xdr:colOff>
      <xdr:row>39</xdr:row>
      <xdr:rowOff>21808</xdr:rowOff>
    </xdr:to>
    <xdr:cxnSp macro="">
      <xdr:nvCxnSpPr>
        <xdr:cNvPr id="298" name="直線コネクタ 297">
          <a:extLst>
            <a:ext uri="{FF2B5EF4-FFF2-40B4-BE49-F238E27FC236}">
              <a16:creationId xmlns:a16="http://schemas.microsoft.com/office/drawing/2014/main" id="{DC39A3E4-D587-422C-8E20-6F0CF253A5E2}"/>
            </a:ext>
          </a:extLst>
        </xdr:cNvPr>
        <xdr:cNvCxnSpPr/>
      </xdr:nvCxnSpPr>
      <xdr:spPr>
        <a:xfrm flipV="1">
          <a:off x="8750300" y="668974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9A394144-96D0-40F6-A455-FF288B900252}"/>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FFA47036-185A-4478-8AC0-C13B9EBA3D84}"/>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21808</xdr:rowOff>
    </xdr:from>
    <xdr:to>
      <xdr:col>45</xdr:col>
      <xdr:colOff>177800</xdr:colOff>
      <xdr:row>39</xdr:row>
      <xdr:rowOff>37483</xdr:rowOff>
    </xdr:to>
    <xdr:cxnSp macro="">
      <xdr:nvCxnSpPr>
        <xdr:cNvPr id="301" name="直線コネクタ 300">
          <a:extLst>
            <a:ext uri="{FF2B5EF4-FFF2-40B4-BE49-F238E27FC236}">
              <a16:creationId xmlns:a16="http://schemas.microsoft.com/office/drawing/2014/main" id="{5246C7CD-D8AB-47F6-8611-F35E785DF30E}"/>
            </a:ext>
          </a:extLst>
        </xdr:cNvPr>
        <xdr:cNvCxnSpPr/>
      </xdr:nvCxnSpPr>
      <xdr:spPr>
        <a:xfrm flipV="1">
          <a:off x="7861300" y="670835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93F0AD25-B2FC-40B9-8C30-1640D2C210B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EA55081E-58F1-453F-AA6F-8A3042FE3253}"/>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37483</xdr:rowOff>
    </xdr:from>
    <xdr:to>
      <xdr:col>41</xdr:col>
      <xdr:colOff>50800</xdr:colOff>
      <xdr:row>39</xdr:row>
      <xdr:rowOff>63282</xdr:rowOff>
    </xdr:to>
    <xdr:cxnSp macro="">
      <xdr:nvCxnSpPr>
        <xdr:cNvPr id="304" name="直線コネクタ 303">
          <a:extLst>
            <a:ext uri="{FF2B5EF4-FFF2-40B4-BE49-F238E27FC236}">
              <a16:creationId xmlns:a16="http://schemas.microsoft.com/office/drawing/2014/main" id="{83F6DF8D-2580-422F-8F8C-09E34CE95AEE}"/>
            </a:ext>
          </a:extLst>
        </xdr:cNvPr>
        <xdr:cNvCxnSpPr/>
      </xdr:nvCxnSpPr>
      <xdr:spPr>
        <a:xfrm flipV="1">
          <a:off x="6972300" y="672403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436B8B82-98C5-443D-93D7-92B05D77D16A}"/>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1FC176A6-5C82-4856-A27D-C6D5B5B4EDB3}"/>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F0C96C6C-35E0-471D-873E-ACBD6D832FC9}"/>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D07E5F71-150D-462D-BE08-5082A744ACE3}"/>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3FC3DAE5-EC65-4698-B7D1-B2D7FA7BC56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DBD7F571-54A9-43A0-9EFE-08B751A8A24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68E8D7C-4E05-416D-B206-A7CD96E86A2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A17F843F-4A25-422B-AF17-84CF2B014EB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AC1B0934-EE3B-41A3-AD1E-B01ECA416C4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118618</xdr:rowOff>
    </xdr:from>
    <xdr:to>
      <xdr:col>55</xdr:col>
      <xdr:colOff>50800</xdr:colOff>
      <xdr:row>39</xdr:row>
      <xdr:rowOff>48768</xdr:rowOff>
    </xdr:to>
    <xdr:sp macro="" textlink="">
      <xdr:nvSpPr>
        <xdr:cNvPr id="314" name="楕円 313">
          <a:extLst>
            <a:ext uri="{FF2B5EF4-FFF2-40B4-BE49-F238E27FC236}">
              <a16:creationId xmlns:a16="http://schemas.microsoft.com/office/drawing/2014/main" id="{68905584-33A1-459F-9383-46A7D7A0D79F}"/>
            </a:ext>
          </a:extLst>
        </xdr:cNvPr>
        <xdr:cNvSpPr/>
      </xdr:nvSpPr>
      <xdr:spPr>
        <a:xfrm>
          <a:off x="10426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33545</xdr:rowOff>
    </xdr:from>
    <xdr:ext cx="378565" cy="259045"/>
    <xdr:sp macro="" textlink="">
      <xdr:nvSpPr>
        <xdr:cNvPr id="315" name="労働費該当値テキスト">
          <a:extLst>
            <a:ext uri="{FF2B5EF4-FFF2-40B4-BE49-F238E27FC236}">
              <a16:creationId xmlns:a16="http://schemas.microsoft.com/office/drawing/2014/main" id="{DFBECCA7-FFF6-4C00-A8F1-FFB593B66B3C}"/>
            </a:ext>
          </a:extLst>
        </xdr:cNvPr>
        <xdr:cNvSpPr txBox="1"/>
      </xdr:nvSpPr>
      <xdr:spPr>
        <a:xfrm>
          <a:off x="10528300" y="654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123843</xdr:rowOff>
    </xdr:from>
    <xdr:to>
      <xdr:col>50</xdr:col>
      <xdr:colOff>165100</xdr:colOff>
      <xdr:row>39</xdr:row>
      <xdr:rowOff>53993</xdr:rowOff>
    </xdr:to>
    <xdr:sp macro="" textlink="">
      <xdr:nvSpPr>
        <xdr:cNvPr id="316" name="楕円 315">
          <a:extLst>
            <a:ext uri="{FF2B5EF4-FFF2-40B4-BE49-F238E27FC236}">
              <a16:creationId xmlns:a16="http://schemas.microsoft.com/office/drawing/2014/main" id="{36EBCE32-B06A-42A0-9F9D-FFDD0331A5CF}"/>
            </a:ext>
          </a:extLst>
        </xdr:cNvPr>
        <xdr:cNvSpPr/>
      </xdr:nvSpPr>
      <xdr:spPr>
        <a:xfrm>
          <a:off x="9588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45120</xdr:rowOff>
    </xdr:from>
    <xdr:ext cx="378565" cy="259045"/>
    <xdr:sp macro="" textlink="">
      <xdr:nvSpPr>
        <xdr:cNvPr id="317" name="テキスト ボックス 316">
          <a:extLst>
            <a:ext uri="{FF2B5EF4-FFF2-40B4-BE49-F238E27FC236}">
              <a16:creationId xmlns:a16="http://schemas.microsoft.com/office/drawing/2014/main" id="{0EFEDCB8-43F3-4F27-AAA0-48684A20EF66}"/>
            </a:ext>
          </a:extLst>
        </xdr:cNvPr>
        <xdr:cNvSpPr txBox="1"/>
      </xdr:nvSpPr>
      <xdr:spPr>
        <a:xfrm>
          <a:off x="9450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142458</xdr:rowOff>
    </xdr:from>
    <xdr:to>
      <xdr:col>46</xdr:col>
      <xdr:colOff>38100</xdr:colOff>
      <xdr:row>39</xdr:row>
      <xdr:rowOff>72608</xdr:rowOff>
    </xdr:to>
    <xdr:sp macro="" textlink="">
      <xdr:nvSpPr>
        <xdr:cNvPr id="318" name="楕円 317">
          <a:extLst>
            <a:ext uri="{FF2B5EF4-FFF2-40B4-BE49-F238E27FC236}">
              <a16:creationId xmlns:a16="http://schemas.microsoft.com/office/drawing/2014/main" id="{1780F884-B2F8-43E4-901B-53581E1E2089}"/>
            </a:ext>
          </a:extLst>
        </xdr:cNvPr>
        <xdr:cNvSpPr/>
      </xdr:nvSpPr>
      <xdr:spPr>
        <a:xfrm>
          <a:off x="86995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63735</xdr:rowOff>
    </xdr:from>
    <xdr:ext cx="378565" cy="259045"/>
    <xdr:sp macro="" textlink="">
      <xdr:nvSpPr>
        <xdr:cNvPr id="319" name="テキスト ボックス 318">
          <a:extLst>
            <a:ext uri="{FF2B5EF4-FFF2-40B4-BE49-F238E27FC236}">
              <a16:creationId xmlns:a16="http://schemas.microsoft.com/office/drawing/2014/main" id="{83F3281C-9BE2-4EA7-A438-3CE42EED6E56}"/>
            </a:ext>
          </a:extLst>
        </xdr:cNvPr>
        <xdr:cNvSpPr txBox="1"/>
      </xdr:nvSpPr>
      <xdr:spPr>
        <a:xfrm>
          <a:off x="8561017" y="675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158133</xdr:rowOff>
    </xdr:from>
    <xdr:to>
      <xdr:col>41</xdr:col>
      <xdr:colOff>101600</xdr:colOff>
      <xdr:row>39</xdr:row>
      <xdr:rowOff>88283</xdr:rowOff>
    </xdr:to>
    <xdr:sp macro="" textlink="">
      <xdr:nvSpPr>
        <xdr:cNvPr id="320" name="楕円 319">
          <a:extLst>
            <a:ext uri="{FF2B5EF4-FFF2-40B4-BE49-F238E27FC236}">
              <a16:creationId xmlns:a16="http://schemas.microsoft.com/office/drawing/2014/main" id="{D5309A65-6629-4427-B2F8-255CE4E4E5D8}"/>
            </a:ext>
          </a:extLst>
        </xdr:cNvPr>
        <xdr:cNvSpPr/>
      </xdr:nvSpPr>
      <xdr:spPr>
        <a:xfrm>
          <a:off x="7810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79410</xdr:rowOff>
    </xdr:from>
    <xdr:ext cx="378565" cy="259045"/>
    <xdr:sp macro="" textlink="">
      <xdr:nvSpPr>
        <xdr:cNvPr id="321" name="テキスト ボックス 320">
          <a:extLst>
            <a:ext uri="{FF2B5EF4-FFF2-40B4-BE49-F238E27FC236}">
              <a16:creationId xmlns:a16="http://schemas.microsoft.com/office/drawing/2014/main" id="{ADEA1081-B6BE-49F6-92C9-3B26432E2746}"/>
            </a:ext>
          </a:extLst>
        </xdr:cNvPr>
        <xdr:cNvSpPr txBox="1"/>
      </xdr:nvSpPr>
      <xdr:spPr>
        <a:xfrm>
          <a:off x="7672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12482</xdr:rowOff>
    </xdr:from>
    <xdr:to>
      <xdr:col>36</xdr:col>
      <xdr:colOff>165100</xdr:colOff>
      <xdr:row>39</xdr:row>
      <xdr:rowOff>114082</xdr:rowOff>
    </xdr:to>
    <xdr:sp macro="" textlink="">
      <xdr:nvSpPr>
        <xdr:cNvPr id="322" name="楕円 321">
          <a:extLst>
            <a:ext uri="{FF2B5EF4-FFF2-40B4-BE49-F238E27FC236}">
              <a16:creationId xmlns:a16="http://schemas.microsoft.com/office/drawing/2014/main" id="{2602F0ED-222E-47FE-98D8-4C921D65782A}"/>
            </a:ext>
          </a:extLst>
        </xdr:cNvPr>
        <xdr:cNvSpPr/>
      </xdr:nvSpPr>
      <xdr:spPr>
        <a:xfrm>
          <a:off x="6921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105209</xdr:rowOff>
    </xdr:from>
    <xdr:ext cx="378565" cy="259045"/>
    <xdr:sp macro="" textlink="">
      <xdr:nvSpPr>
        <xdr:cNvPr id="323" name="テキスト ボックス 322">
          <a:extLst>
            <a:ext uri="{FF2B5EF4-FFF2-40B4-BE49-F238E27FC236}">
              <a16:creationId xmlns:a16="http://schemas.microsoft.com/office/drawing/2014/main" id="{B0AA7625-A855-4D73-8DAD-AE0049E5B9CE}"/>
            </a:ext>
          </a:extLst>
        </xdr:cNvPr>
        <xdr:cNvSpPr txBox="1"/>
      </xdr:nvSpPr>
      <xdr:spPr>
        <a:xfrm>
          <a:off x="6783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DD72B882-7F59-430D-B986-65946B4C953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8C4CDD1-BD43-4ACC-B92D-9ECB6ADD44D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C474255F-B64D-4643-8167-913A78A1603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3E71CFA3-2EE9-4A81-B4C8-E4F12BF4A53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893ED7CD-EFB2-462E-9E7C-ABFBBCC7CAE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A934B636-37DC-4D03-BF2A-520E77371B7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DC2C4374-7E7C-46C2-872A-385E482D473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D993E111-BF20-405E-91CB-4720936B471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4AB657B6-83A8-402A-A4E8-E07E29FD337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19F54E31-7E5F-498B-B666-B4C6C7C5DD5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20431C91-FCBD-4622-B86D-5393E39D451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D33735B4-A042-4643-9308-DD8FB4609E6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6AA54456-8E2C-4814-ADED-70E715DDF67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8F9722BD-273A-46DE-AB59-D6A5A32CB75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D691E687-BD4F-4076-97C8-FEADDD02E43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AE7F10AF-D027-4781-97D7-DD7CADCCA7C2}"/>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AC0E29DE-1A21-4F24-AD68-96C83D2020E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DC8B9997-0A62-4D6B-8087-0053624D7CAE}"/>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BC877E10-7077-4E2C-816E-381D52CC8F0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89661540-C164-4AFD-A3CE-45128E13E90D}"/>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76F7E363-C420-47F3-B351-29DC26313BD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80A603A-362C-4AED-B22C-FF2552FA00B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5988AFCB-E81E-450F-9277-02B769DD477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C43C88D3-B6F0-49FE-8678-066BF1F343B7}"/>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B1F66173-9FFB-4794-A8E8-3055F5DC1509}"/>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E321C17C-B8DC-4CE2-A28B-4E870CBD6591}"/>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D361ABA7-9E43-4F2F-BD79-430B28195B1C}"/>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79E13DEF-8437-41AE-A796-0611D75B281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23800</xdr:rowOff>
    </xdr:from>
    <xdr:to>
      <xdr:col>55</xdr:col>
      <xdr:colOff>0</xdr:colOff>
      <xdr:row>57</xdr:row>
      <xdr:rowOff>52222</xdr:rowOff>
    </xdr:to>
    <xdr:cxnSp macro="">
      <xdr:nvCxnSpPr>
        <xdr:cNvPr id="352" name="直線コネクタ 351">
          <a:extLst>
            <a:ext uri="{FF2B5EF4-FFF2-40B4-BE49-F238E27FC236}">
              <a16:creationId xmlns:a16="http://schemas.microsoft.com/office/drawing/2014/main" id="{AC0EE9A5-30A4-4A9D-9056-EFB1DBAA1D7C}"/>
            </a:ext>
          </a:extLst>
        </xdr:cNvPr>
        <xdr:cNvCxnSpPr/>
      </xdr:nvCxnSpPr>
      <xdr:spPr>
        <a:xfrm flipV="1">
          <a:off x="9639300" y="9796450"/>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E46FB0FB-24BE-423B-B518-461E9DCEF426}"/>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24D8A201-E71B-436B-8A5D-B0F9AFA33E0C}"/>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52222</xdr:rowOff>
    </xdr:from>
    <xdr:to>
      <xdr:col>50</xdr:col>
      <xdr:colOff>114300</xdr:colOff>
      <xdr:row>57</xdr:row>
      <xdr:rowOff>78987</xdr:rowOff>
    </xdr:to>
    <xdr:cxnSp macro="">
      <xdr:nvCxnSpPr>
        <xdr:cNvPr id="355" name="直線コネクタ 354">
          <a:extLst>
            <a:ext uri="{FF2B5EF4-FFF2-40B4-BE49-F238E27FC236}">
              <a16:creationId xmlns:a16="http://schemas.microsoft.com/office/drawing/2014/main" id="{766FF665-E6CE-4DAB-9E62-A91E45EB5A74}"/>
            </a:ext>
          </a:extLst>
        </xdr:cNvPr>
        <xdr:cNvCxnSpPr/>
      </xdr:nvCxnSpPr>
      <xdr:spPr>
        <a:xfrm flipV="1">
          <a:off x="8750300" y="9824872"/>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4861E6D6-C69D-4AC1-9567-0C5D20F06A73}"/>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226D8D84-9024-4B3E-94FF-B468D56E7D9E}"/>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67425</xdr:rowOff>
    </xdr:from>
    <xdr:to>
      <xdr:col>45</xdr:col>
      <xdr:colOff>177800</xdr:colOff>
      <xdr:row>57</xdr:row>
      <xdr:rowOff>78987</xdr:rowOff>
    </xdr:to>
    <xdr:cxnSp macro="">
      <xdr:nvCxnSpPr>
        <xdr:cNvPr id="358" name="直線コネクタ 357">
          <a:extLst>
            <a:ext uri="{FF2B5EF4-FFF2-40B4-BE49-F238E27FC236}">
              <a16:creationId xmlns:a16="http://schemas.microsoft.com/office/drawing/2014/main" id="{5BA64459-859A-49BB-BED6-F823BDBAE114}"/>
            </a:ext>
          </a:extLst>
        </xdr:cNvPr>
        <xdr:cNvCxnSpPr/>
      </xdr:nvCxnSpPr>
      <xdr:spPr>
        <a:xfrm>
          <a:off x="7861300" y="9840075"/>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5E7B903F-C9B2-4DE1-A79F-4E5B4CE0E5EF}"/>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C75D5E52-4E14-40F5-938F-5543D5EB19F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67425</xdr:rowOff>
    </xdr:from>
    <xdr:to>
      <xdr:col>41</xdr:col>
      <xdr:colOff>50800</xdr:colOff>
      <xdr:row>57</xdr:row>
      <xdr:rowOff>92761</xdr:rowOff>
    </xdr:to>
    <xdr:cxnSp macro="">
      <xdr:nvCxnSpPr>
        <xdr:cNvPr id="361" name="直線コネクタ 360">
          <a:extLst>
            <a:ext uri="{FF2B5EF4-FFF2-40B4-BE49-F238E27FC236}">
              <a16:creationId xmlns:a16="http://schemas.microsoft.com/office/drawing/2014/main" id="{9878F211-2FFE-4970-B6E1-2A6579973A9C}"/>
            </a:ext>
          </a:extLst>
        </xdr:cNvPr>
        <xdr:cNvCxnSpPr/>
      </xdr:nvCxnSpPr>
      <xdr:spPr>
        <a:xfrm flipV="1">
          <a:off x="6972300" y="984007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C7416DEE-A0F3-440F-AC69-B32FAE9B2D09}"/>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3" name="テキスト ボックス 362">
          <a:extLst>
            <a:ext uri="{FF2B5EF4-FFF2-40B4-BE49-F238E27FC236}">
              <a16:creationId xmlns:a16="http://schemas.microsoft.com/office/drawing/2014/main" id="{5B44C164-C4B0-4FF1-81CC-C536CC45513C}"/>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2F8150F0-7A39-4584-BF3C-8D9A2ACC91D5}"/>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5" name="テキスト ボックス 364">
          <a:extLst>
            <a:ext uri="{FF2B5EF4-FFF2-40B4-BE49-F238E27FC236}">
              <a16:creationId xmlns:a16="http://schemas.microsoft.com/office/drawing/2014/main" id="{9A3F81E8-F92B-43CA-8F48-EC0E01A9A1A4}"/>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8919CD5-9E1A-48FE-995E-00B2ED28AA2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4206FF5B-A2D8-46DE-A279-737C73C290A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71D7F741-3B7D-4170-8FE4-B3B8BBABE24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3C4A8DB-0030-4750-B9C0-B93B8E3A099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5AE41FC6-DE1F-403B-AEC1-551C9B61BF9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144450</xdr:rowOff>
    </xdr:from>
    <xdr:to>
      <xdr:col>55</xdr:col>
      <xdr:colOff>50800</xdr:colOff>
      <xdr:row>57</xdr:row>
      <xdr:rowOff>74600</xdr:rowOff>
    </xdr:to>
    <xdr:sp macro="" textlink="">
      <xdr:nvSpPr>
        <xdr:cNvPr id="371" name="楕円 370">
          <a:extLst>
            <a:ext uri="{FF2B5EF4-FFF2-40B4-BE49-F238E27FC236}">
              <a16:creationId xmlns:a16="http://schemas.microsoft.com/office/drawing/2014/main" id="{384F48C7-D926-4AAA-9D1A-FDC7B2BC39B6}"/>
            </a:ext>
          </a:extLst>
        </xdr:cNvPr>
        <xdr:cNvSpPr/>
      </xdr:nvSpPr>
      <xdr:spPr>
        <a:xfrm>
          <a:off x="104267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122877</xdr:rowOff>
    </xdr:from>
    <xdr:ext cx="534377" cy="259045"/>
    <xdr:sp macro="" textlink="">
      <xdr:nvSpPr>
        <xdr:cNvPr id="372" name="農林水産業費該当値テキスト">
          <a:extLst>
            <a:ext uri="{FF2B5EF4-FFF2-40B4-BE49-F238E27FC236}">
              <a16:creationId xmlns:a16="http://schemas.microsoft.com/office/drawing/2014/main" id="{AA27EFF4-9E08-4D42-856D-A9A1A93117BE}"/>
            </a:ext>
          </a:extLst>
        </xdr:cNvPr>
        <xdr:cNvSpPr txBox="1"/>
      </xdr:nvSpPr>
      <xdr:spPr>
        <a:xfrm>
          <a:off x="10528300" y="97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1422</xdr:rowOff>
    </xdr:from>
    <xdr:to>
      <xdr:col>50</xdr:col>
      <xdr:colOff>165100</xdr:colOff>
      <xdr:row>57</xdr:row>
      <xdr:rowOff>103022</xdr:rowOff>
    </xdr:to>
    <xdr:sp macro="" textlink="">
      <xdr:nvSpPr>
        <xdr:cNvPr id="373" name="楕円 372">
          <a:extLst>
            <a:ext uri="{FF2B5EF4-FFF2-40B4-BE49-F238E27FC236}">
              <a16:creationId xmlns:a16="http://schemas.microsoft.com/office/drawing/2014/main" id="{4557C6B3-EEE4-4EFC-A964-BF18E8C786D8}"/>
            </a:ext>
          </a:extLst>
        </xdr:cNvPr>
        <xdr:cNvSpPr/>
      </xdr:nvSpPr>
      <xdr:spPr>
        <a:xfrm>
          <a:off x="95885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94149</xdr:rowOff>
    </xdr:from>
    <xdr:ext cx="534377" cy="259045"/>
    <xdr:sp macro="" textlink="">
      <xdr:nvSpPr>
        <xdr:cNvPr id="374" name="テキスト ボックス 373">
          <a:extLst>
            <a:ext uri="{FF2B5EF4-FFF2-40B4-BE49-F238E27FC236}">
              <a16:creationId xmlns:a16="http://schemas.microsoft.com/office/drawing/2014/main" id="{FB996F37-F9FF-4AFA-8274-3688C4DA6F9E}"/>
            </a:ext>
          </a:extLst>
        </xdr:cNvPr>
        <xdr:cNvSpPr txBox="1"/>
      </xdr:nvSpPr>
      <xdr:spPr>
        <a:xfrm>
          <a:off x="9372111" y="98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28187</xdr:rowOff>
    </xdr:from>
    <xdr:to>
      <xdr:col>46</xdr:col>
      <xdr:colOff>38100</xdr:colOff>
      <xdr:row>57</xdr:row>
      <xdr:rowOff>129787</xdr:rowOff>
    </xdr:to>
    <xdr:sp macro="" textlink="">
      <xdr:nvSpPr>
        <xdr:cNvPr id="375" name="楕円 374">
          <a:extLst>
            <a:ext uri="{FF2B5EF4-FFF2-40B4-BE49-F238E27FC236}">
              <a16:creationId xmlns:a16="http://schemas.microsoft.com/office/drawing/2014/main" id="{ABF883E5-D598-4A7C-9678-114BA1626561}"/>
            </a:ext>
          </a:extLst>
        </xdr:cNvPr>
        <xdr:cNvSpPr/>
      </xdr:nvSpPr>
      <xdr:spPr>
        <a:xfrm>
          <a:off x="8699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120914</xdr:rowOff>
    </xdr:from>
    <xdr:ext cx="534377" cy="259045"/>
    <xdr:sp macro="" textlink="">
      <xdr:nvSpPr>
        <xdr:cNvPr id="376" name="テキスト ボックス 375">
          <a:extLst>
            <a:ext uri="{FF2B5EF4-FFF2-40B4-BE49-F238E27FC236}">
              <a16:creationId xmlns:a16="http://schemas.microsoft.com/office/drawing/2014/main" id="{F6B4DB15-9DAD-4C31-B46D-0B43728978F9}"/>
            </a:ext>
          </a:extLst>
        </xdr:cNvPr>
        <xdr:cNvSpPr txBox="1"/>
      </xdr:nvSpPr>
      <xdr:spPr>
        <a:xfrm>
          <a:off x="8483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16625</xdr:rowOff>
    </xdr:from>
    <xdr:to>
      <xdr:col>41</xdr:col>
      <xdr:colOff>101600</xdr:colOff>
      <xdr:row>57</xdr:row>
      <xdr:rowOff>118225</xdr:rowOff>
    </xdr:to>
    <xdr:sp macro="" textlink="">
      <xdr:nvSpPr>
        <xdr:cNvPr id="377" name="楕円 376">
          <a:extLst>
            <a:ext uri="{FF2B5EF4-FFF2-40B4-BE49-F238E27FC236}">
              <a16:creationId xmlns:a16="http://schemas.microsoft.com/office/drawing/2014/main" id="{1B6D8152-C650-4912-9EC5-AB7C44F305F9}"/>
            </a:ext>
          </a:extLst>
        </xdr:cNvPr>
        <xdr:cNvSpPr/>
      </xdr:nvSpPr>
      <xdr:spPr>
        <a:xfrm>
          <a:off x="7810500" y="9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134752</xdr:rowOff>
    </xdr:from>
    <xdr:ext cx="534377" cy="259045"/>
    <xdr:sp macro="" textlink="">
      <xdr:nvSpPr>
        <xdr:cNvPr id="378" name="テキスト ボックス 377">
          <a:extLst>
            <a:ext uri="{FF2B5EF4-FFF2-40B4-BE49-F238E27FC236}">
              <a16:creationId xmlns:a16="http://schemas.microsoft.com/office/drawing/2014/main" id="{5AFD70B4-A981-4716-93B2-F0DD6104DA8F}"/>
            </a:ext>
          </a:extLst>
        </xdr:cNvPr>
        <xdr:cNvSpPr txBox="1"/>
      </xdr:nvSpPr>
      <xdr:spPr>
        <a:xfrm>
          <a:off x="7594111" y="95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41961</xdr:rowOff>
    </xdr:from>
    <xdr:to>
      <xdr:col>36</xdr:col>
      <xdr:colOff>165100</xdr:colOff>
      <xdr:row>57</xdr:row>
      <xdr:rowOff>143561</xdr:rowOff>
    </xdr:to>
    <xdr:sp macro="" textlink="">
      <xdr:nvSpPr>
        <xdr:cNvPr id="379" name="楕円 378">
          <a:extLst>
            <a:ext uri="{FF2B5EF4-FFF2-40B4-BE49-F238E27FC236}">
              <a16:creationId xmlns:a16="http://schemas.microsoft.com/office/drawing/2014/main" id="{60080A3C-627C-4CDB-A581-E933EF1106AE}"/>
            </a:ext>
          </a:extLst>
        </xdr:cNvPr>
        <xdr:cNvSpPr/>
      </xdr:nvSpPr>
      <xdr:spPr>
        <a:xfrm>
          <a:off x="6921500" y="9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160088</xdr:rowOff>
    </xdr:from>
    <xdr:ext cx="534377" cy="259045"/>
    <xdr:sp macro="" textlink="">
      <xdr:nvSpPr>
        <xdr:cNvPr id="380" name="テキスト ボックス 379">
          <a:extLst>
            <a:ext uri="{FF2B5EF4-FFF2-40B4-BE49-F238E27FC236}">
              <a16:creationId xmlns:a16="http://schemas.microsoft.com/office/drawing/2014/main" id="{D11BE180-236C-4781-A55D-721DA72E1C12}"/>
            </a:ext>
          </a:extLst>
        </xdr:cNvPr>
        <xdr:cNvSpPr txBox="1"/>
      </xdr:nvSpPr>
      <xdr:spPr>
        <a:xfrm>
          <a:off x="6705111" y="95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B82A6DFB-849E-49DC-910E-B1B20E3E0E4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46ECA568-A210-4017-8B97-D5FE0B2CA5A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9665539B-9F7E-4988-9997-2E4A990E4BD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6A92CBA9-4BE8-4313-972E-F1A83237369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E98969E6-1D89-4DDB-B6AC-628EEA19C6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F13D632A-18D0-458B-BD5D-9A0B80038A7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26BD20C8-062D-4650-9FAF-7F6F3C96AC6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51E3A68C-39F6-46BC-83B9-875DEB92A85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C22C25F0-981A-4163-8DB1-D01B61FEDD4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A25891AA-3AFB-427E-A6DA-AD351EDCB2A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9B163D5-ED26-487D-A05E-C24EAD2E74E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ED195818-7C1C-45AA-AEA6-050BD2D3B5F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548163AC-9A87-439B-AC7A-BD39BEC8E76F}"/>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A47CFC4D-74A0-4B8E-9426-433C1F5B1C6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EAF32644-DCF2-4FC4-885A-5FA88F5EB0E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D98B8F67-38D0-42E5-936B-B8611E2C4F9B}"/>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4CB34ABD-4AF8-4158-81B9-52C15EB90AFA}"/>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4525405B-95A7-4664-B327-A5B747385581}"/>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B54D1C6F-76D2-4D13-B7DA-CFB8D2C928A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10CE2318-5E34-49E9-831C-57133A9CCD7C}"/>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96070D1C-CA7E-4793-820B-125A59D7613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4A329178-BD2B-4AC1-8F15-ECEB59782EBA}"/>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4C905BC8-2EDF-43C6-AABD-50524926F8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AC8724F8-D38F-4434-9565-A2F6F121D5F7}"/>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8A57E87C-D241-4E01-A450-336C2D815BAD}"/>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20BBCA0D-6362-452F-920F-34B4A0B9E609}"/>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99855</xdr:rowOff>
    </xdr:from>
    <xdr:to>
      <xdr:col>55</xdr:col>
      <xdr:colOff>0</xdr:colOff>
      <xdr:row>76</xdr:row>
      <xdr:rowOff>17056</xdr:rowOff>
    </xdr:to>
    <xdr:cxnSp macro="">
      <xdr:nvCxnSpPr>
        <xdr:cNvPr id="407" name="直線コネクタ 406">
          <a:extLst>
            <a:ext uri="{FF2B5EF4-FFF2-40B4-BE49-F238E27FC236}">
              <a16:creationId xmlns:a16="http://schemas.microsoft.com/office/drawing/2014/main" id="{EF569282-D1B3-48AA-BD4C-4F99F5FAFAD2}"/>
            </a:ext>
          </a:extLst>
        </xdr:cNvPr>
        <xdr:cNvCxnSpPr/>
      </xdr:nvCxnSpPr>
      <xdr:spPr>
        <a:xfrm flipV="1">
          <a:off x="9639300" y="12958605"/>
          <a:ext cx="8382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FBEE8A4-CCC7-42CA-AB73-8152A38FB61A}"/>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D26417EC-BA1D-4220-B109-D3A49B7FA2B7}"/>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88654</xdr:rowOff>
    </xdr:from>
    <xdr:to>
      <xdr:col>50</xdr:col>
      <xdr:colOff>114300</xdr:colOff>
      <xdr:row>76</xdr:row>
      <xdr:rowOff>17056</xdr:rowOff>
    </xdr:to>
    <xdr:cxnSp macro="">
      <xdr:nvCxnSpPr>
        <xdr:cNvPr id="410" name="直線コネクタ 409">
          <a:extLst>
            <a:ext uri="{FF2B5EF4-FFF2-40B4-BE49-F238E27FC236}">
              <a16:creationId xmlns:a16="http://schemas.microsoft.com/office/drawing/2014/main" id="{9ED37C3C-90A4-4541-B7E8-59129759BF82}"/>
            </a:ext>
          </a:extLst>
        </xdr:cNvPr>
        <xdr:cNvCxnSpPr/>
      </xdr:nvCxnSpPr>
      <xdr:spPr>
        <a:xfrm>
          <a:off x="8750300" y="12947404"/>
          <a:ext cx="889000" cy="9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BC7CFBEA-7142-492E-B0F2-90F1DC5FA4EB}"/>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E1459B5B-033D-4D57-8E8D-D57E8863E5ED}"/>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88654</xdr:rowOff>
    </xdr:from>
    <xdr:to>
      <xdr:col>45</xdr:col>
      <xdr:colOff>177800</xdr:colOff>
      <xdr:row>76</xdr:row>
      <xdr:rowOff>145186</xdr:rowOff>
    </xdr:to>
    <xdr:cxnSp macro="">
      <xdr:nvCxnSpPr>
        <xdr:cNvPr id="413" name="直線コネクタ 412">
          <a:extLst>
            <a:ext uri="{FF2B5EF4-FFF2-40B4-BE49-F238E27FC236}">
              <a16:creationId xmlns:a16="http://schemas.microsoft.com/office/drawing/2014/main" id="{79F57FDF-AFA7-4067-BF35-14DEFBE287B5}"/>
            </a:ext>
          </a:extLst>
        </xdr:cNvPr>
        <xdr:cNvCxnSpPr/>
      </xdr:nvCxnSpPr>
      <xdr:spPr>
        <a:xfrm flipV="1">
          <a:off x="7861300" y="12947404"/>
          <a:ext cx="8890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7C33CFF8-7C04-4457-8887-42D2ACF4EEBB}"/>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F275F6EC-DFC8-4DE3-B882-F53A81AE07B6}"/>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85522</xdr:rowOff>
    </xdr:from>
    <xdr:to>
      <xdr:col>41</xdr:col>
      <xdr:colOff>50800</xdr:colOff>
      <xdr:row>76</xdr:row>
      <xdr:rowOff>145186</xdr:rowOff>
    </xdr:to>
    <xdr:cxnSp macro="">
      <xdr:nvCxnSpPr>
        <xdr:cNvPr id="416" name="直線コネクタ 415">
          <a:extLst>
            <a:ext uri="{FF2B5EF4-FFF2-40B4-BE49-F238E27FC236}">
              <a16:creationId xmlns:a16="http://schemas.microsoft.com/office/drawing/2014/main" id="{074D2247-7594-4A98-9381-0CA2E5C05A1F}"/>
            </a:ext>
          </a:extLst>
        </xdr:cNvPr>
        <xdr:cNvCxnSpPr/>
      </xdr:nvCxnSpPr>
      <xdr:spPr>
        <a:xfrm>
          <a:off x="6972300" y="13115722"/>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F8712C75-4C9D-4B5D-9379-16F7B1635A6B}"/>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18" name="テキスト ボックス 417">
          <a:extLst>
            <a:ext uri="{FF2B5EF4-FFF2-40B4-BE49-F238E27FC236}">
              <a16:creationId xmlns:a16="http://schemas.microsoft.com/office/drawing/2014/main" id="{B3D7DE69-A611-4EFB-86D3-F944976D71C4}"/>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C5555950-88DF-42E8-8138-BCBD40399225}"/>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0" name="テキスト ボックス 419">
          <a:extLst>
            <a:ext uri="{FF2B5EF4-FFF2-40B4-BE49-F238E27FC236}">
              <a16:creationId xmlns:a16="http://schemas.microsoft.com/office/drawing/2014/main" id="{F204ACC1-5E9C-42DC-8CD4-F2A10656BEC7}"/>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1C32498-63E8-454B-B677-2D024B34876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2DBDB6A-0873-438C-AA54-A5CBE5AFE52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7232EB4-32BB-40A5-A5A1-A682E1747BA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28CEA78-5045-4565-8AC4-2E6708F66E7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C3714F3D-A5A9-4193-95C6-BB69697909B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49055</xdr:rowOff>
    </xdr:from>
    <xdr:to>
      <xdr:col>55</xdr:col>
      <xdr:colOff>50800</xdr:colOff>
      <xdr:row>75</xdr:row>
      <xdr:rowOff>150654</xdr:rowOff>
    </xdr:to>
    <xdr:sp macro="" textlink="">
      <xdr:nvSpPr>
        <xdr:cNvPr id="426" name="楕円 425">
          <a:extLst>
            <a:ext uri="{FF2B5EF4-FFF2-40B4-BE49-F238E27FC236}">
              <a16:creationId xmlns:a16="http://schemas.microsoft.com/office/drawing/2014/main" id="{4264EFA6-EE13-4BF4-8957-677BFAF36A69}"/>
            </a:ext>
          </a:extLst>
        </xdr:cNvPr>
        <xdr:cNvSpPr/>
      </xdr:nvSpPr>
      <xdr:spPr>
        <a:xfrm>
          <a:off x="10426700" y="12907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71932</xdr:rowOff>
    </xdr:from>
    <xdr:ext cx="534377" cy="259045"/>
    <xdr:sp macro="" textlink="">
      <xdr:nvSpPr>
        <xdr:cNvPr id="427" name="商工費該当値テキスト">
          <a:extLst>
            <a:ext uri="{FF2B5EF4-FFF2-40B4-BE49-F238E27FC236}">
              <a16:creationId xmlns:a16="http://schemas.microsoft.com/office/drawing/2014/main" id="{90C49755-B1A4-4451-BB39-4406595A37F6}"/>
            </a:ext>
          </a:extLst>
        </xdr:cNvPr>
        <xdr:cNvSpPr txBox="1"/>
      </xdr:nvSpPr>
      <xdr:spPr>
        <a:xfrm>
          <a:off x="10528300" y="127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137706</xdr:rowOff>
    </xdr:from>
    <xdr:to>
      <xdr:col>50</xdr:col>
      <xdr:colOff>165100</xdr:colOff>
      <xdr:row>76</xdr:row>
      <xdr:rowOff>67856</xdr:rowOff>
    </xdr:to>
    <xdr:sp macro="" textlink="">
      <xdr:nvSpPr>
        <xdr:cNvPr id="428" name="楕円 427">
          <a:extLst>
            <a:ext uri="{FF2B5EF4-FFF2-40B4-BE49-F238E27FC236}">
              <a16:creationId xmlns:a16="http://schemas.microsoft.com/office/drawing/2014/main" id="{EA2AB3C4-DA5E-4EE4-A7B1-428C6A21A54A}"/>
            </a:ext>
          </a:extLst>
        </xdr:cNvPr>
        <xdr:cNvSpPr/>
      </xdr:nvSpPr>
      <xdr:spPr>
        <a:xfrm>
          <a:off x="9588500" y="12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58983</xdr:rowOff>
    </xdr:from>
    <xdr:ext cx="534377" cy="259045"/>
    <xdr:sp macro="" textlink="">
      <xdr:nvSpPr>
        <xdr:cNvPr id="429" name="テキスト ボックス 428">
          <a:extLst>
            <a:ext uri="{FF2B5EF4-FFF2-40B4-BE49-F238E27FC236}">
              <a16:creationId xmlns:a16="http://schemas.microsoft.com/office/drawing/2014/main" id="{CE388A4C-46A9-4C35-A27D-48FFD2E23696}"/>
            </a:ext>
          </a:extLst>
        </xdr:cNvPr>
        <xdr:cNvSpPr txBox="1"/>
      </xdr:nvSpPr>
      <xdr:spPr>
        <a:xfrm>
          <a:off x="9372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37854</xdr:rowOff>
    </xdr:from>
    <xdr:to>
      <xdr:col>46</xdr:col>
      <xdr:colOff>38100</xdr:colOff>
      <xdr:row>75</xdr:row>
      <xdr:rowOff>139454</xdr:rowOff>
    </xdr:to>
    <xdr:sp macro="" textlink="">
      <xdr:nvSpPr>
        <xdr:cNvPr id="430" name="楕円 429">
          <a:extLst>
            <a:ext uri="{FF2B5EF4-FFF2-40B4-BE49-F238E27FC236}">
              <a16:creationId xmlns:a16="http://schemas.microsoft.com/office/drawing/2014/main" id="{97D974AC-CA9A-432F-AB5D-51DFE55F6B24}"/>
            </a:ext>
          </a:extLst>
        </xdr:cNvPr>
        <xdr:cNvSpPr/>
      </xdr:nvSpPr>
      <xdr:spPr>
        <a:xfrm>
          <a:off x="8699500" y="128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155981</xdr:rowOff>
    </xdr:from>
    <xdr:ext cx="534377" cy="259045"/>
    <xdr:sp macro="" textlink="">
      <xdr:nvSpPr>
        <xdr:cNvPr id="431" name="テキスト ボックス 430">
          <a:extLst>
            <a:ext uri="{FF2B5EF4-FFF2-40B4-BE49-F238E27FC236}">
              <a16:creationId xmlns:a16="http://schemas.microsoft.com/office/drawing/2014/main" id="{750CFF9C-CA61-4860-BFAB-52C7241D854D}"/>
            </a:ext>
          </a:extLst>
        </xdr:cNvPr>
        <xdr:cNvSpPr txBox="1"/>
      </xdr:nvSpPr>
      <xdr:spPr>
        <a:xfrm>
          <a:off x="8483111" y="126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94386</xdr:rowOff>
    </xdr:from>
    <xdr:to>
      <xdr:col>41</xdr:col>
      <xdr:colOff>101600</xdr:colOff>
      <xdr:row>77</xdr:row>
      <xdr:rowOff>24536</xdr:rowOff>
    </xdr:to>
    <xdr:sp macro="" textlink="">
      <xdr:nvSpPr>
        <xdr:cNvPr id="432" name="楕円 431">
          <a:extLst>
            <a:ext uri="{FF2B5EF4-FFF2-40B4-BE49-F238E27FC236}">
              <a16:creationId xmlns:a16="http://schemas.microsoft.com/office/drawing/2014/main" id="{AD491D66-F513-4AA7-87EE-E47D301F24AE}"/>
            </a:ext>
          </a:extLst>
        </xdr:cNvPr>
        <xdr:cNvSpPr/>
      </xdr:nvSpPr>
      <xdr:spPr>
        <a:xfrm>
          <a:off x="7810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41063</xdr:rowOff>
    </xdr:from>
    <xdr:ext cx="534377" cy="259045"/>
    <xdr:sp macro="" textlink="">
      <xdr:nvSpPr>
        <xdr:cNvPr id="433" name="テキスト ボックス 432">
          <a:extLst>
            <a:ext uri="{FF2B5EF4-FFF2-40B4-BE49-F238E27FC236}">
              <a16:creationId xmlns:a16="http://schemas.microsoft.com/office/drawing/2014/main" id="{A1C80DCA-52B7-457A-8890-CD7F35BB02AD}"/>
            </a:ext>
          </a:extLst>
        </xdr:cNvPr>
        <xdr:cNvSpPr txBox="1"/>
      </xdr:nvSpPr>
      <xdr:spPr>
        <a:xfrm>
          <a:off x="7594111" y="12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34722</xdr:rowOff>
    </xdr:from>
    <xdr:to>
      <xdr:col>36</xdr:col>
      <xdr:colOff>165100</xdr:colOff>
      <xdr:row>76</xdr:row>
      <xdr:rowOff>136322</xdr:rowOff>
    </xdr:to>
    <xdr:sp macro="" textlink="">
      <xdr:nvSpPr>
        <xdr:cNvPr id="434" name="楕円 433">
          <a:extLst>
            <a:ext uri="{FF2B5EF4-FFF2-40B4-BE49-F238E27FC236}">
              <a16:creationId xmlns:a16="http://schemas.microsoft.com/office/drawing/2014/main" id="{AADDEC22-4C8E-44B3-816D-9857456F4AF3}"/>
            </a:ext>
          </a:extLst>
        </xdr:cNvPr>
        <xdr:cNvSpPr/>
      </xdr:nvSpPr>
      <xdr:spPr>
        <a:xfrm>
          <a:off x="6921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152849</xdr:rowOff>
    </xdr:from>
    <xdr:ext cx="534377" cy="259045"/>
    <xdr:sp macro="" textlink="">
      <xdr:nvSpPr>
        <xdr:cNvPr id="435" name="テキスト ボックス 434">
          <a:extLst>
            <a:ext uri="{FF2B5EF4-FFF2-40B4-BE49-F238E27FC236}">
              <a16:creationId xmlns:a16="http://schemas.microsoft.com/office/drawing/2014/main" id="{279B1BF6-659A-49D5-BE24-9B2B75455698}"/>
            </a:ext>
          </a:extLst>
        </xdr:cNvPr>
        <xdr:cNvSpPr txBox="1"/>
      </xdr:nvSpPr>
      <xdr:spPr>
        <a:xfrm>
          <a:off x="6705111" y="128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BF40D18-1E00-49CF-80FE-CBE3DAC20CB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9A48523D-F61E-4347-995F-A80B651663D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31A9F622-3FAA-4987-B5CD-FF1A8225066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DB639518-2C61-4257-B3D9-ADE9AD2806A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F3E189A8-6917-45EF-B6B6-E2E262A5278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6463FFDE-D0C7-45BE-B629-7B7484F9A1C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292794C7-731D-46D1-AA94-75D88C66C2A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C5D7C02D-9390-4215-BCF2-D51B1CF3ABA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17B38C2B-08F3-432A-AB06-E8388032EA6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C7217133-F420-4C78-B619-37353CFC065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D9A25982-1372-4FA8-951D-5313CA56D68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C1816490-A0D5-4C19-98F7-6A35D540B99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958A9F09-0BC4-43EC-A40D-95B7AC5FD351}"/>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4EF9EA85-7F14-4DBA-A222-196476ABBE3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5C083969-C567-41D7-A013-E4B633CD443D}"/>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812E5D19-97B4-413A-A422-D8E17A4892B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B202EBED-0083-4B68-94A4-DC00E67E5A28}"/>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C318AF94-0EA7-4E16-8A22-D31AC8A8D8A6}"/>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6FF01B9D-08DE-4431-BAC5-1ED993CC3394}"/>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2604E9F4-7F7B-4E12-B491-81E31DA880A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914EDD2B-F069-4849-86F5-037F70081CBF}"/>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9BDF68CF-9838-484C-8959-E7FAE693AB0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CBED1201-3D0E-4C87-A946-F69A63597B8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494BE836-6DD8-4F26-949B-AB4EEA17E9C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F7066973-8C5B-475F-AB9D-CF5AD5F97C4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719B1AEA-9BC6-4FEE-9F0F-4406E0DF9577}"/>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4CA627E-5964-4EA7-AE93-43091EAB29F1}"/>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DE0ADCC4-1D3B-4312-BFDE-1569A782E294}"/>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E8E22C9D-7FEA-4F4C-845C-27BF308C13CD}"/>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133896</xdr:rowOff>
    </xdr:from>
    <xdr:to>
      <xdr:col>55</xdr:col>
      <xdr:colOff>0</xdr:colOff>
      <xdr:row>97</xdr:row>
      <xdr:rowOff>158317</xdr:rowOff>
    </xdr:to>
    <xdr:cxnSp macro="">
      <xdr:nvCxnSpPr>
        <xdr:cNvPr id="465" name="直線コネクタ 464">
          <a:extLst>
            <a:ext uri="{FF2B5EF4-FFF2-40B4-BE49-F238E27FC236}">
              <a16:creationId xmlns:a16="http://schemas.microsoft.com/office/drawing/2014/main" id="{1312986C-5564-4412-AEBE-D5F0D461CC9B}"/>
            </a:ext>
          </a:extLst>
        </xdr:cNvPr>
        <xdr:cNvCxnSpPr/>
      </xdr:nvCxnSpPr>
      <xdr:spPr>
        <a:xfrm>
          <a:off x="9639300" y="16764546"/>
          <a:ext cx="8382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F3F33D6C-F1AB-4728-B2C1-E4165D74DDC3}"/>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75CDA711-D7D4-4E48-A085-DE5636132581}"/>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62103</xdr:rowOff>
    </xdr:from>
    <xdr:to>
      <xdr:col>50</xdr:col>
      <xdr:colOff>114300</xdr:colOff>
      <xdr:row>97</xdr:row>
      <xdr:rowOff>133896</xdr:rowOff>
    </xdr:to>
    <xdr:cxnSp macro="">
      <xdr:nvCxnSpPr>
        <xdr:cNvPr id="468" name="直線コネクタ 467">
          <a:extLst>
            <a:ext uri="{FF2B5EF4-FFF2-40B4-BE49-F238E27FC236}">
              <a16:creationId xmlns:a16="http://schemas.microsoft.com/office/drawing/2014/main" id="{4FCD1A0E-6607-42A1-8040-397D5B77FD88}"/>
            </a:ext>
          </a:extLst>
        </xdr:cNvPr>
        <xdr:cNvCxnSpPr/>
      </xdr:nvCxnSpPr>
      <xdr:spPr>
        <a:xfrm>
          <a:off x="8750300" y="16692753"/>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D3834293-F72C-4FD1-8726-16FC8C423E38}"/>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A241BB01-AD30-4819-9786-94F9CD2F66F2}"/>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62103</xdr:rowOff>
    </xdr:from>
    <xdr:to>
      <xdr:col>45</xdr:col>
      <xdr:colOff>177800</xdr:colOff>
      <xdr:row>98</xdr:row>
      <xdr:rowOff>28080</xdr:rowOff>
    </xdr:to>
    <xdr:cxnSp macro="">
      <xdr:nvCxnSpPr>
        <xdr:cNvPr id="471" name="直線コネクタ 470">
          <a:extLst>
            <a:ext uri="{FF2B5EF4-FFF2-40B4-BE49-F238E27FC236}">
              <a16:creationId xmlns:a16="http://schemas.microsoft.com/office/drawing/2014/main" id="{461B2B1A-5434-4887-B89F-E349E9B5EBF1}"/>
            </a:ext>
          </a:extLst>
        </xdr:cNvPr>
        <xdr:cNvCxnSpPr/>
      </xdr:nvCxnSpPr>
      <xdr:spPr>
        <a:xfrm flipV="1">
          <a:off x="7861300" y="16692753"/>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872A79A6-0B09-40AA-B88F-3F04A73693B7}"/>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3C9371C1-F5E2-4807-8BC2-2B3079A59589}"/>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41897</xdr:rowOff>
    </xdr:from>
    <xdr:to>
      <xdr:col>41</xdr:col>
      <xdr:colOff>50800</xdr:colOff>
      <xdr:row>98</xdr:row>
      <xdr:rowOff>28080</xdr:rowOff>
    </xdr:to>
    <xdr:cxnSp macro="">
      <xdr:nvCxnSpPr>
        <xdr:cNvPr id="474" name="直線コネクタ 473">
          <a:extLst>
            <a:ext uri="{FF2B5EF4-FFF2-40B4-BE49-F238E27FC236}">
              <a16:creationId xmlns:a16="http://schemas.microsoft.com/office/drawing/2014/main" id="{123F163D-B7FC-4C64-BFA1-A4CBCC0F0221}"/>
            </a:ext>
          </a:extLst>
        </xdr:cNvPr>
        <xdr:cNvCxnSpPr/>
      </xdr:nvCxnSpPr>
      <xdr:spPr>
        <a:xfrm>
          <a:off x="6972300" y="16672547"/>
          <a:ext cx="889000" cy="1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6A54C23B-770D-4E39-98FD-B2E1F4CDAA33}"/>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80167</xdr:rowOff>
    </xdr:from>
    <xdr:ext cx="534377" cy="259045"/>
    <xdr:sp macro="" textlink="">
      <xdr:nvSpPr>
        <xdr:cNvPr id="476" name="テキスト ボックス 475">
          <a:extLst>
            <a:ext uri="{FF2B5EF4-FFF2-40B4-BE49-F238E27FC236}">
              <a16:creationId xmlns:a16="http://schemas.microsoft.com/office/drawing/2014/main" id="{8131FAF6-F988-471A-A192-5FEC9EA76F72}"/>
            </a:ext>
          </a:extLst>
        </xdr:cNvPr>
        <xdr:cNvSpPr txBox="1"/>
      </xdr:nvSpPr>
      <xdr:spPr>
        <a:xfrm>
          <a:off x="7594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91E89A81-37D9-4DC7-93BB-0A1FE8512A66}"/>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85628</xdr:rowOff>
    </xdr:from>
    <xdr:ext cx="534377" cy="259045"/>
    <xdr:sp macro="" textlink="">
      <xdr:nvSpPr>
        <xdr:cNvPr id="478" name="テキスト ボックス 477">
          <a:extLst>
            <a:ext uri="{FF2B5EF4-FFF2-40B4-BE49-F238E27FC236}">
              <a16:creationId xmlns:a16="http://schemas.microsoft.com/office/drawing/2014/main" id="{EF19829B-806C-45C3-970F-BE757CEF8E19}"/>
            </a:ext>
          </a:extLst>
        </xdr:cNvPr>
        <xdr:cNvSpPr txBox="1"/>
      </xdr:nvSpPr>
      <xdr:spPr>
        <a:xfrm>
          <a:off x="6705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8BD9CBC-ADA8-4CBB-ABA6-E52367BF3AC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0FED074-F148-4A37-B6A8-595CA69FF69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12BAD46-3995-44DF-AC6A-08CDDF51CB2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4A46DE6-CFEE-4D9D-AF88-FE418F9D5EE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7AB917B6-CFCE-4DA6-A92F-D3EB313EF3C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107517</xdr:rowOff>
    </xdr:from>
    <xdr:to>
      <xdr:col>55</xdr:col>
      <xdr:colOff>50800</xdr:colOff>
      <xdr:row>98</xdr:row>
      <xdr:rowOff>37667</xdr:rowOff>
    </xdr:to>
    <xdr:sp macro="" textlink="">
      <xdr:nvSpPr>
        <xdr:cNvPr id="484" name="楕円 483">
          <a:extLst>
            <a:ext uri="{FF2B5EF4-FFF2-40B4-BE49-F238E27FC236}">
              <a16:creationId xmlns:a16="http://schemas.microsoft.com/office/drawing/2014/main" id="{8BC69F5A-C65D-4D2B-8285-B580C7EA09CA}"/>
            </a:ext>
          </a:extLst>
        </xdr:cNvPr>
        <xdr:cNvSpPr/>
      </xdr:nvSpPr>
      <xdr:spPr>
        <a:xfrm>
          <a:off x="10426700" y="16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85944</xdr:rowOff>
    </xdr:from>
    <xdr:ext cx="534377" cy="259045"/>
    <xdr:sp macro="" textlink="">
      <xdr:nvSpPr>
        <xdr:cNvPr id="485" name="土木費該当値テキスト">
          <a:extLst>
            <a:ext uri="{FF2B5EF4-FFF2-40B4-BE49-F238E27FC236}">
              <a16:creationId xmlns:a16="http://schemas.microsoft.com/office/drawing/2014/main" id="{A693B1A4-AF87-4D2F-A5F7-4F0D33517202}"/>
            </a:ext>
          </a:extLst>
        </xdr:cNvPr>
        <xdr:cNvSpPr txBox="1"/>
      </xdr:nvSpPr>
      <xdr:spPr>
        <a:xfrm>
          <a:off x="10528300" y="167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83096</xdr:rowOff>
    </xdr:from>
    <xdr:to>
      <xdr:col>50</xdr:col>
      <xdr:colOff>165100</xdr:colOff>
      <xdr:row>98</xdr:row>
      <xdr:rowOff>13246</xdr:rowOff>
    </xdr:to>
    <xdr:sp macro="" textlink="">
      <xdr:nvSpPr>
        <xdr:cNvPr id="486" name="楕円 485">
          <a:extLst>
            <a:ext uri="{FF2B5EF4-FFF2-40B4-BE49-F238E27FC236}">
              <a16:creationId xmlns:a16="http://schemas.microsoft.com/office/drawing/2014/main" id="{8EEB5FAF-8471-4B9D-9B78-51500B30E9B2}"/>
            </a:ext>
          </a:extLst>
        </xdr:cNvPr>
        <xdr:cNvSpPr/>
      </xdr:nvSpPr>
      <xdr:spPr>
        <a:xfrm>
          <a:off x="9588500" y="167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4373</xdr:rowOff>
    </xdr:from>
    <xdr:ext cx="534377" cy="259045"/>
    <xdr:sp macro="" textlink="">
      <xdr:nvSpPr>
        <xdr:cNvPr id="487" name="テキスト ボックス 486">
          <a:extLst>
            <a:ext uri="{FF2B5EF4-FFF2-40B4-BE49-F238E27FC236}">
              <a16:creationId xmlns:a16="http://schemas.microsoft.com/office/drawing/2014/main" id="{7B3FCBB7-4DCF-458B-AF7F-694893969773}"/>
            </a:ext>
          </a:extLst>
        </xdr:cNvPr>
        <xdr:cNvSpPr txBox="1"/>
      </xdr:nvSpPr>
      <xdr:spPr>
        <a:xfrm>
          <a:off x="9372111" y="168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11303</xdr:rowOff>
    </xdr:from>
    <xdr:to>
      <xdr:col>46</xdr:col>
      <xdr:colOff>38100</xdr:colOff>
      <xdr:row>97</xdr:row>
      <xdr:rowOff>112903</xdr:rowOff>
    </xdr:to>
    <xdr:sp macro="" textlink="">
      <xdr:nvSpPr>
        <xdr:cNvPr id="488" name="楕円 487">
          <a:extLst>
            <a:ext uri="{FF2B5EF4-FFF2-40B4-BE49-F238E27FC236}">
              <a16:creationId xmlns:a16="http://schemas.microsoft.com/office/drawing/2014/main" id="{48454A5A-97D9-4653-A384-283730A8CB47}"/>
            </a:ext>
          </a:extLst>
        </xdr:cNvPr>
        <xdr:cNvSpPr/>
      </xdr:nvSpPr>
      <xdr:spPr>
        <a:xfrm>
          <a:off x="8699500" y="166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104030</xdr:rowOff>
    </xdr:from>
    <xdr:ext cx="534377" cy="259045"/>
    <xdr:sp macro="" textlink="">
      <xdr:nvSpPr>
        <xdr:cNvPr id="489" name="テキスト ボックス 488">
          <a:extLst>
            <a:ext uri="{FF2B5EF4-FFF2-40B4-BE49-F238E27FC236}">
              <a16:creationId xmlns:a16="http://schemas.microsoft.com/office/drawing/2014/main" id="{1D831CCC-A143-423E-9A53-A01E42F1DE97}"/>
            </a:ext>
          </a:extLst>
        </xdr:cNvPr>
        <xdr:cNvSpPr txBox="1"/>
      </xdr:nvSpPr>
      <xdr:spPr>
        <a:xfrm>
          <a:off x="8483111" y="1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148730</xdr:rowOff>
    </xdr:from>
    <xdr:to>
      <xdr:col>41</xdr:col>
      <xdr:colOff>101600</xdr:colOff>
      <xdr:row>98</xdr:row>
      <xdr:rowOff>78880</xdr:rowOff>
    </xdr:to>
    <xdr:sp macro="" textlink="">
      <xdr:nvSpPr>
        <xdr:cNvPr id="490" name="楕円 489">
          <a:extLst>
            <a:ext uri="{FF2B5EF4-FFF2-40B4-BE49-F238E27FC236}">
              <a16:creationId xmlns:a16="http://schemas.microsoft.com/office/drawing/2014/main" id="{1382024B-8646-40F6-BD6D-357352DDF9AA}"/>
            </a:ext>
          </a:extLst>
        </xdr:cNvPr>
        <xdr:cNvSpPr/>
      </xdr:nvSpPr>
      <xdr:spPr>
        <a:xfrm>
          <a:off x="7810500" y="167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95407</xdr:rowOff>
    </xdr:from>
    <xdr:ext cx="534377" cy="259045"/>
    <xdr:sp macro="" textlink="">
      <xdr:nvSpPr>
        <xdr:cNvPr id="491" name="テキスト ボックス 490">
          <a:extLst>
            <a:ext uri="{FF2B5EF4-FFF2-40B4-BE49-F238E27FC236}">
              <a16:creationId xmlns:a16="http://schemas.microsoft.com/office/drawing/2014/main" id="{343B1DD7-D751-4BA6-B6C6-F5A1188094AC}"/>
            </a:ext>
          </a:extLst>
        </xdr:cNvPr>
        <xdr:cNvSpPr txBox="1"/>
      </xdr:nvSpPr>
      <xdr:spPr>
        <a:xfrm>
          <a:off x="7594111" y="165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162547</xdr:rowOff>
    </xdr:from>
    <xdr:to>
      <xdr:col>36</xdr:col>
      <xdr:colOff>165100</xdr:colOff>
      <xdr:row>97</xdr:row>
      <xdr:rowOff>92697</xdr:rowOff>
    </xdr:to>
    <xdr:sp macro="" textlink="">
      <xdr:nvSpPr>
        <xdr:cNvPr id="492" name="楕円 491">
          <a:extLst>
            <a:ext uri="{FF2B5EF4-FFF2-40B4-BE49-F238E27FC236}">
              <a16:creationId xmlns:a16="http://schemas.microsoft.com/office/drawing/2014/main" id="{57F9C648-C6DB-4C85-AF68-4B3DA6904235}"/>
            </a:ext>
          </a:extLst>
        </xdr:cNvPr>
        <xdr:cNvSpPr/>
      </xdr:nvSpPr>
      <xdr:spPr>
        <a:xfrm>
          <a:off x="69215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109224</xdr:rowOff>
    </xdr:from>
    <xdr:ext cx="534377" cy="259045"/>
    <xdr:sp macro="" textlink="">
      <xdr:nvSpPr>
        <xdr:cNvPr id="493" name="テキスト ボックス 492">
          <a:extLst>
            <a:ext uri="{FF2B5EF4-FFF2-40B4-BE49-F238E27FC236}">
              <a16:creationId xmlns:a16="http://schemas.microsoft.com/office/drawing/2014/main" id="{03D9970C-4646-4184-A242-370228F24C13}"/>
            </a:ext>
          </a:extLst>
        </xdr:cNvPr>
        <xdr:cNvSpPr txBox="1"/>
      </xdr:nvSpPr>
      <xdr:spPr>
        <a:xfrm>
          <a:off x="6705111" y="163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1DD7F9CD-063E-466A-A32A-4EA5E2E29F2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596AD405-8252-46B0-A7EE-14FE6FFD56D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C2301F0D-A689-4D5F-8295-907E88D1607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CC44B3B4-2850-4E72-97B1-8E7D4F5957E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B5317AAF-AC41-4EB5-B3B7-8AB6D5950E4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C526ABDD-EB2C-40C8-89D7-3384EF5CA53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441C3D9A-A5BD-4ED4-8C9E-B9BB0BB3E2D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CEC09FF7-C344-4A05-8EBF-2D427C74B74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99D21F3A-35CC-43DC-817A-F685167808E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B43AAECF-9BAD-4863-BD99-58DFD8094F6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E1B2EAE-4095-47D6-997B-5D55BA007129}"/>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A0B261CE-6A4A-4CCA-A8A6-AD491322008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7CD7B045-83CC-4926-BE6A-37403F1816D1}"/>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D8C14312-EA94-450C-BD0E-7C8075F7808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9B18D6BC-4989-4FC2-BBE1-9EC54BA6059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6D9CF64C-601B-49EE-B4DE-76DC00CCBE5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BD8F578D-47D9-4346-B075-FE4E09DEC03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2CBB0712-3C06-4D2D-A301-F169EC555F1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E96EB256-7A07-40CB-A1FC-1AB7A5D2DEC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E855BD2C-AF77-4CCF-A3C3-83D8660374F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A63BF01C-7510-4AFC-8570-3FB375D3DF5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A25C81A7-98A5-4321-AA17-A23EE40F8B1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8102312B-9E7D-4C97-BAD6-CC8BFA46414D}"/>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2164EE59-9066-432C-AD6C-D0BAB40A875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73261E3B-0DD8-4044-BEA6-7F3D9AB699E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54ECA186-4C7F-46D2-B45D-A5F5B6418868}"/>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A7C0179F-258D-4661-8482-C3DC46C5EE92}"/>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11D183C-FB0D-43F8-A56F-17C94A9A5F29}"/>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7FB58CCA-089F-4BC3-B819-E9BD4640D252}"/>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146291</xdr:rowOff>
    </xdr:from>
    <xdr:to>
      <xdr:col>85</xdr:col>
      <xdr:colOff>127000</xdr:colOff>
      <xdr:row>37</xdr:row>
      <xdr:rowOff>158140</xdr:rowOff>
    </xdr:to>
    <xdr:cxnSp macro="">
      <xdr:nvCxnSpPr>
        <xdr:cNvPr id="523" name="直線コネクタ 522">
          <a:extLst>
            <a:ext uri="{FF2B5EF4-FFF2-40B4-BE49-F238E27FC236}">
              <a16:creationId xmlns:a16="http://schemas.microsoft.com/office/drawing/2014/main" id="{2AB82419-DBA1-4BEF-A013-5C982775E7E2}"/>
            </a:ext>
          </a:extLst>
        </xdr:cNvPr>
        <xdr:cNvCxnSpPr/>
      </xdr:nvCxnSpPr>
      <xdr:spPr>
        <a:xfrm flipV="1">
          <a:off x="15481300" y="648994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5561436D-9F0E-423A-8C66-E0598B98E133}"/>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6E7EA687-3D01-4277-9117-DA761761DA5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158140</xdr:rowOff>
    </xdr:from>
    <xdr:to>
      <xdr:col>81</xdr:col>
      <xdr:colOff>50800</xdr:colOff>
      <xdr:row>38</xdr:row>
      <xdr:rowOff>21971</xdr:rowOff>
    </xdr:to>
    <xdr:cxnSp macro="">
      <xdr:nvCxnSpPr>
        <xdr:cNvPr id="526" name="直線コネクタ 525">
          <a:extLst>
            <a:ext uri="{FF2B5EF4-FFF2-40B4-BE49-F238E27FC236}">
              <a16:creationId xmlns:a16="http://schemas.microsoft.com/office/drawing/2014/main" id="{7D9912A3-5229-4F75-83EE-33C3FAB13250}"/>
            </a:ext>
          </a:extLst>
        </xdr:cNvPr>
        <xdr:cNvCxnSpPr/>
      </xdr:nvCxnSpPr>
      <xdr:spPr>
        <a:xfrm flipV="1">
          <a:off x="14592300" y="6501790"/>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14094019-22EE-4B05-B8E6-19C832C01655}"/>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93887928-E6F2-430A-9D77-B561C1E14C4B}"/>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6464</xdr:rowOff>
    </xdr:from>
    <xdr:to>
      <xdr:col>76</xdr:col>
      <xdr:colOff>114300</xdr:colOff>
      <xdr:row>38</xdr:row>
      <xdr:rowOff>21971</xdr:rowOff>
    </xdr:to>
    <xdr:cxnSp macro="">
      <xdr:nvCxnSpPr>
        <xdr:cNvPr id="529" name="直線コネクタ 528">
          <a:extLst>
            <a:ext uri="{FF2B5EF4-FFF2-40B4-BE49-F238E27FC236}">
              <a16:creationId xmlns:a16="http://schemas.microsoft.com/office/drawing/2014/main" id="{E84EC621-B8D6-4AFC-BE91-324BC542F76D}"/>
            </a:ext>
          </a:extLst>
        </xdr:cNvPr>
        <xdr:cNvCxnSpPr/>
      </xdr:nvCxnSpPr>
      <xdr:spPr>
        <a:xfrm>
          <a:off x="13703300" y="6521564"/>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B7926FC7-DAAD-41B1-B6A2-83B2FC408FA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AB3103F0-12D7-4693-8CAF-FB4B25855B76}"/>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6464</xdr:rowOff>
    </xdr:from>
    <xdr:to>
      <xdr:col>71</xdr:col>
      <xdr:colOff>177800</xdr:colOff>
      <xdr:row>38</xdr:row>
      <xdr:rowOff>31839</xdr:rowOff>
    </xdr:to>
    <xdr:cxnSp macro="">
      <xdr:nvCxnSpPr>
        <xdr:cNvPr id="532" name="直線コネクタ 531">
          <a:extLst>
            <a:ext uri="{FF2B5EF4-FFF2-40B4-BE49-F238E27FC236}">
              <a16:creationId xmlns:a16="http://schemas.microsoft.com/office/drawing/2014/main" id="{9BAA72E4-BE7A-4067-838A-8ABFD1C1DB58}"/>
            </a:ext>
          </a:extLst>
        </xdr:cNvPr>
        <xdr:cNvCxnSpPr/>
      </xdr:nvCxnSpPr>
      <xdr:spPr>
        <a:xfrm flipV="1">
          <a:off x="12814300" y="652156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763330C8-134C-48F3-B08E-84881014077C}"/>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28605</xdr:rowOff>
    </xdr:from>
    <xdr:ext cx="534377" cy="259045"/>
    <xdr:sp macro="" textlink="">
      <xdr:nvSpPr>
        <xdr:cNvPr id="534" name="テキスト ボックス 533">
          <a:extLst>
            <a:ext uri="{FF2B5EF4-FFF2-40B4-BE49-F238E27FC236}">
              <a16:creationId xmlns:a16="http://schemas.microsoft.com/office/drawing/2014/main" id="{A98E2ED5-DAED-45F7-8011-E2E27C72951E}"/>
            </a:ext>
          </a:extLst>
        </xdr:cNvPr>
        <xdr:cNvSpPr txBox="1"/>
      </xdr:nvSpPr>
      <xdr:spPr>
        <a:xfrm>
          <a:off x="13436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543F0308-973B-47D9-86F5-968FEA1D8979}"/>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55351</xdr:rowOff>
    </xdr:from>
    <xdr:ext cx="534377" cy="259045"/>
    <xdr:sp macro="" textlink="">
      <xdr:nvSpPr>
        <xdr:cNvPr id="536" name="テキスト ボックス 535">
          <a:extLst>
            <a:ext uri="{FF2B5EF4-FFF2-40B4-BE49-F238E27FC236}">
              <a16:creationId xmlns:a16="http://schemas.microsoft.com/office/drawing/2014/main" id="{5D0566EA-B9B0-424C-933C-FF9CA6AC1F75}"/>
            </a:ext>
          </a:extLst>
        </xdr:cNvPr>
        <xdr:cNvSpPr txBox="1"/>
      </xdr:nvSpPr>
      <xdr:spPr>
        <a:xfrm>
          <a:off x="12547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C396D6B-FA82-4AE9-852E-3B9C271E6FF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8DADA8D3-71BB-44FB-A214-AFB36881B8A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D1D2099-B5CC-44B6-97D8-ADE780FE5EE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775D79C-0BFE-4DD5-919E-9BF1C30EB0A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6C1DA55B-56C3-476B-98D1-A7F059769D4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95491</xdr:rowOff>
    </xdr:from>
    <xdr:to>
      <xdr:col>85</xdr:col>
      <xdr:colOff>177800</xdr:colOff>
      <xdr:row>38</xdr:row>
      <xdr:rowOff>25642</xdr:rowOff>
    </xdr:to>
    <xdr:sp macro="" textlink="">
      <xdr:nvSpPr>
        <xdr:cNvPr id="542" name="楕円 541">
          <a:extLst>
            <a:ext uri="{FF2B5EF4-FFF2-40B4-BE49-F238E27FC236}">
              <a16:creationId xmlns:a16="http://schemas.microsoft.com/office/drawing/2014/main" id="{67444603-4E3A-4137-BFB8-7E99FC82301B}"/>
            </a:ext>
          </a:extLst>
        </xdr:cNvPr>
        <xdr:cNvSpPr/>
      </xdr:nvSpPr>
      <xdr:spPr>
        <a:xfrm>
          <a:off x="16268700" y="643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73918</xdr:rowOff>
    </xdr:from>
    <xdr:ext cx="534377" cy="259045"/>
    <xdr:sp macro="" textlink="">
      <xdr:nvSpPr>
        <xdr:cNvPr id="543" name="消防費該当値テキスト">
          <a:extLst>
            <a:ext uri="{FF2B5EF4-FFF2-40B4-BE49-F238E27FC236}">
              <a16:creationId xmlns:a16="http://schemas.microsoft.com/office/drawing/2014/main" id="{90F21047-0CA5-4753-A0FA-302E3FC4C4D0}"/>
            </a:ext>
          </a:extLst>
        </xdr:cNvPr>
        <xdr:cNvSpPr txBox="1"/>
      </xdr:nvSpPr>
      <xdr:spPr>
        <a:xfrm>
          <a:off x="16370300" y="64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107340</xdr:rowOff>
    </xdr:from>
    <xdr:to>
      <xdr:col>81</xdr:col>
      <xdr:colOff>101600</xdr:colOff>
      <xdr:row>38</xdr:row>
      <xdr:rowOff>37491</xdr:rowOff>
    </xdr:to>
    <xdr:sp macro="" textlink="">
      <xdr:nvSpPr>
        <xdr:cNvPr id="544" name="楕円 543">
          <a:extLst>
            <a:ext uri="{FF2B5EF4-FFF2-40B4-BE49-F238E27FC236}">
              <a16:creationId xmlns:a16="http://schemas.microsoft.com/office/drawing/2014/main" id="{028E8321-C9B3-4244-90A7-E88CCEECA28D}"/>
            </a:ext>
          </a:extLst>
        </xdr:cNvPr>
        <xdr:cNvSpPr/>
      </xdr:nvSpPr>
      <xdr:spPr>
        <a:xfrm>
          <a:off x="15430500" y="6450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28618</xdr:rowOff>
    </xdr:from>
    <xdr:ext cx="534377" cy="259045"/>
    <xdr:sp macro="" textlink="">
      <xdr:nvSpPr>
        <xdr:cNvPr id="545" name="テキスト ボックス 544">
          <a:extLst>
            <a:ext uri="{FF2B5EF4-FFF2-40B4-BE49-F238E27FC236}">
              <a16:creationId xmlns:a16="http://schemas.microsoft.com/office/drawing/2014/main" id="{99941683-B1B3-4A11-8390-3123290F2ACD}"/>
            </a:ext>
          </a:extLst>
        </xdr:cNvPr>
        <xdr:cNvSpPr txBox="1"/>
      </xdr:nvSpPr>
      <xdr:spPr>
        <a:xfrm>
          <a:off x="15214111" y="65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142621</xdr:rowOff>
    </xdr:from>
    <xdr:to>
      <xdr:col>76</xdr:col>
      <xdr:colOff>165100</xdr:colOff>
      <xdr:row>38</xdr:row>
      <xdr:rowOff>72771</xdr:rowOff>
    </xdr:to>
    <xdr:sp macro="" textlink="">
      <xdr:nvSpPr>
        <xdr:cNvPr id="546" name="楕円 545">
          <a:extLst>
            <a:ext uri="{FF2B5EF4-FFF2-40B4-BE49-F238E27FC236}">
              <a16:creationId xmlns:a16="http://schemas.microsoft.com/office/drawing/2014/main" id="{FF4C1EF7-53EF-4E32-A3C8-742851C8BE1A}"/>
            </a:ext>
          </a:extLst>
        </xdr:cNvPr>
        <xdr:cNvSpPr/>
      </xdr:nvSpPr>
      <xdr:spPr>
        <a:xfrm>
          <a:off x="1454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63898</xdr:rowOff>
    </xdr:from>
    <xdr:ext cx="534377" cy="259045"/>
    <xdr:sp macro="" textlink="">
      <xdr:nvSpPr>
        <xdr:cNvPr id="547" name="テキスト ボックス 546">
          <a:extLst>
            <a:ext uri="{FF2B5EF4-FFF2-40B4-BE49-F238E27FC236}">
              <a16:creationId xmlns:a16="http://schemas.microsoft.com/office/drawing/2014/main" id="{9FF5A72A-44E3-4EBA-ACBB-64EC9CE748FE}"/>
            </a:ext>
          </a:extLst>
        </xdr:cNvPr>
        <xdr:cNvSpPr txBox="1"/>
      </xdr:nvSpPr>
      <xdr:spPr>
        <a:xfrm>
          <a:off x="14325111" y="65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127114</xdr:rowOff>
    </xdr:from>
    <xdr:to>
      <xdr:col>72</xdr:col>
      <xdr:colOff>38100</xdr:colOff>
      <xdr:row>38</xdr:row>
      <xdr:rowOff>57265</xdr:rowOff>
    </xdr:to>
    <xdr:sp macro="" textlink="">
      <xdr:nvSpPr>
        <xdr:cNvPr id="548" name="楕円 547">
          <a:extLst>
            <a:ext uri="{FF2B5EF4-FFF2-40B4-BE49-F238E27FC236}">
              <a16:creationId xmlns:a16="http://schemas.microsoft.com/office/drawing/2014/main" id="{682851D6-64AF-432A-B9DA-AFAFBBE3E764}"/>
            </a:ext>
          </a:extLst>
        </xdr:cNvPr>
        <xdr:cNvSpPr/>
      </xdr:nvSpPr>
      <xdr:spPr>
        <a:xfrm>
          <a:off x="13652500" y="6470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48391</xdr:rowOff>
    </xdr:from>
    <xdr:ext cx="534377" cy="259045"/>
    <xdr:sp macro="" textlink="">
      <xdr:nvSpPr>
        <xdr:cNvPr id="549" name="テキスト ボックス 548">
          <a:extLst>
            <a:ext uri="{FF2B5EF4-FFF2-40B4-BE49-F238E27FC236}">
              <a16:creationId xmlns:a16="http://schemas.microsoft.com/office/drawing/2014/main" id="{47479FE7-D12E-4CCC-B493-2AECC2CF514C}"/>
            </a:ext>
          </a:extLst>
        </xdr:cNvPr>
        <xdr:cNvSpPr txBox="1"/>
      </xdr:nvSpPr>
      <xdr:spPr>
        <a:xfrm>
          <a:off x="13436111" y="65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152489</xdr:rowOff>
    </xdr:from>
    <xdr:to>
      <xdr:col>67</xdr:col>
      <xdr:colOff>101600</xdr:colOff>
      <xdr:row>38</xdr:row>
      <xdr:rowOff>82638</xdr:rowOff>
    </xdr:to>
    <xdr:sp macro="" textlink="">
      <xdr:nvSpPr>
        <xdr:cNvPr id="550" name="楕円 549">
          <a:extLst>
            <a:ext uri="{FF2B5EF4-FFF2-40B4-BE49-F238E27FC236}">
              <a16:creationId xmlns:a16="http://schemas.microsoft.com/office/drawing/2014/main" id="{E4F345E5-59A7-4FE4-9701-95751EE0A175}"/>
            </a:ext>
          </a:extLst>
        </xdr:cNvPr>
        <xdr:cNvSpPr/>
      </xdr:nvSpPr>
      <xdr:spPr>
        <a:xfrm>
          <a:off x="12763500" y="649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73766</xdr:rowOff>
    </xdr:from>
    <xdr:ext cx="534377" cy="259045"/>
    <xdr:sp macro="" textlink="">
      <xdr:nvSpPr>
        <xdr:cNvPr id="551" name="テキスト ボックス 550">
          <a:extLst>
            <a:ext uri="{FF2B5EF4-FFF2-40B4-BE49-F238E27FC236}">
              <a16:creationId xmlns:a16="http://schemas.microsoft.com/office/drawing/2014/main" id="{6C40EE51-1CC2-46B3-8A45-C0085D1D0A17}"/>
            </a:ext>
          </a:extLst>
        </xdr:cNvPr>
        <xdr:cNvSpPr txBox="1"/>
      </xdr:nvSpPr>
      <xdr:spPr>
        <a:xfrm>
          <a:off x="12547111" y="65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49F175D0-C73B-44E2-A14A-A80D807DE45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9D423D1C-3A08-488B-8745-761E695BE62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B23FD9D4-78F3-44AD-91DA-18E9EECBEF3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2559D1AD-FD79-485B-9DEB-69B6607026F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657BD0A-2184-4AC7-BE29-E62434E70E1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6006C0FC-C732-488E-827E-3EE44159BE1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8AD08AEB-CA01-4D2A-94B8-C9BA0895B43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9E7FD424-E4DF-43B9-9DF6-C516F8861C0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444A2EA8-2DED-45B0-BF70-8EB83101B63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E8147F5-CB69-4C96-B01E-EF6259DFFA3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8341B912-3FE9-4A68-BEA9-BD7AEABCF5C7}"/>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1AEF166D-60A1-4ECB-B597-D701889D1E1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C506DBE8-A67D-4828-B590-DA94B2006DAD}"/>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716DB378-30D9-43E4-8446-DA482CDAE76E}"/>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9AF624F9-27D4-47EA-B144-77D54A0CF0B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3FDED5D6-978A-48E9-A164-DE17F00500C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263986AA-DC0B-49F2-831E-30FA29AAC61B}"/>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978AAFE0-3FBC-4DE0-BA71-C52DE69ABE4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63BA0B0C-83DF-4A9A-9A1A-6E8E6AFB827A}"/>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94EA27F7-8211-48DB-BFAB-CAB61689438F}"/>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EFAAD2C9-9C0D-4820-8578-3AEB92BEA90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C0BF54F7-3327-44BB-A171-1E94EBDF836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209E3C0-93E0-4ED9-93C2-5B609973A66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5153792F-5ACC-4BCD-95B5-EDCDB547D92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89C67CF2-568C-483C-AE76-101446611113}"/>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157C6677-E26F-4BFB-9340-70E42A7251E7}"/>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1634E898-4595-4331-AC16-14EE24632B69}"/>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CE4A86B7-11F4-4E45-8FFD-D59BBBBEE9CB}"/>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364ECE5-9A2E-440B-9AE0-12BC1AE9E207}"/>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114109</xdr:rowOff>
    </xdr:from>
    <xdr:to>
      <xdr:col>85</xdr:col>
      <xdr:colOff>127000</xdr:colOff>
      <xdr:row>58</xdr:row>
      <xdr:rowOff>170523</xdr:rowOff>
    </xdr:to>
    <xdr:cxnSp macro="">
      <xdr:nvCxnSpPr>
        <xdr:cNvPr id="581" name="直線コネクタ 580">
          <a:extLst>
            <a:ext uri="{FF2B5EF4-FFF2-40B4-BE49-F238E27FC236}">
              <a16:creationId xmlns:a16="http://schemas.microsoft.com/office/drawing/2014/main" id="{ECE7BCDC-D2F6-4CBF-A7F9-1E8078ED2DBD}"/>
            </a:ext>
          </a:extLst>
        </xdr:cNvPr>
        <xdr:cNvCxnSpPr/>
      </xdr:nvCxnSpPr>
      <xdr:spPr>
        <a:xfrm flipV="1">
          <a:off x="15481300" y="10058209"/>
          <a:ext cx="838200" cy="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FB9DBA04-43AF-422F-BBA3-A28645A1A69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320C4DC3-33D1-44EE-B071-B0AD16D859C4}"/>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107696</xdr:rowOff>
    </xdr:from>
    <xdr:to>
      <xdr:col>81</xdr:col>
      <xdr:colOff>50800</xdr:colOff>
      <xdr:row>58</xdr:row>
      <xdr:rowOff>170523</xdr:rowOff>
    </xdr:to>
    <xdr:cxnSp macro="">
      <xdr:nvCxnSpPr>
        <xdr:cNvPr id="584" name="直線コネクタ 583">
          <a:extLst>
            <a:ext uri="{FF2B5EF4-FFF2-40B4-BE49-F238E27FC236}">
              <a16:creationId xmlns:a16="http://schemas.microsoft.com/office/drawing/2014/main" id="{335CBB82-9B81-40B4-A620-98F542A9E16D}"/>
            </a:ext>
          </a:extLst>
        </xdr:cNvPr>
        <xdr:cNvCxnSpPr/>
      </xdr:nvCxnSpPr>
      <xdr:spPr>
        <a:xfrm>
          <a:off x="14592300" y="10051796"/>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A5E5B3A5-CC84-4D28-8C99-BF0DDC821751}"/>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397A75C5-142B-4712-A9A2-8678FCC15D09}"/>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112764</xdr:rowOff>
    </xdr:from>
    <xdr:to>
      <xdr:col>76</xdr:col>
      <xdr:colOff>114300</xdr:colOff>
      <xdr:row>58</xdr:row>
      <xdr:rowOff>107696</xdr:rowOff>
    </xdr:to>
    <xdr:cxnSp macro="">
      <xdr:nvCxnSpPr>
        <xdr:cNvPr id="587" name="直線コネクタ 586">
          <a:extLst>
            <a:ext uri="{FF2B5EF4-FFF2-40B4-BE49-F238E27FC236}">
              <a16:creationId xmlns:a16="http://schemas.microsoft.com/office/drawing/2014/main" id="{E54572D9-9FD0-45EE-B5B0-D69A15DEB83A}"/>
            </a:ext>
          </a:extLst>
        </xdr:cNvPr>
        <xdr:cNvCxnSpPr/>
      </xdr:nvCxnSpPr>
      <xdr:spPr>
        <a:xfrm>
          <a:off x="13703300" y="9885414"/>
          <a:ext cx="889000" cy="1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5818E002-CEC5-41B2-AAF4-DC0FCCF7DCFF}"/>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97E13D28-0059-4138-8505-591853D5E056}"/>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112764</xdr:rowOff>
    </xdr:from>
    <xdr:to>
      <xdr:col>71</xdr:col>
      <xdr:colOff>177800</xdr:colOff>
      <xdr:row>58</xdr:row>
      <xdr:rowOff>76670</xdr:rowOff>
    </xdr:to>
    <xdr:cxnSp macro="">
      <xdr:nvCxnSpPr>
        <xdr:cNvPr id="590" name="直線コネクタ 589">
          <a:extLst>
            <a:ext uri="{FF2B5EF4-FFF2-40B4-BE49-F238E27FC236}">
              <a16:creationId xmlns:a16="http://schemas.microsoft.com/office/drawing/2014/main" id="{973C9D88-B4B8-4251-A51A-831A47040D0E}"/>
            </a:ext>
          </a:extLst>
        </xdr:cNvPr>
        <xdr:cNvCxnSpPr/>
      </xdr:nvCxnSpPr>
      <xdr:spPr>
        <a:xfrm flipV="1">
          <a:off x="12814300" y="9885414"/>
          <a:ext cx="889000" cy="1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F31FD96-E543-4BD7-B604-68666C8090AC}"/>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a:extLst>
            <a:ext uri="{FF2B5EF4-FFF2-40B4-BE49-F238E27FC236}">
              <a16:creationId xmlns:a16="http://schemas.microsoft.com/office/drawing/2014/main" id="{A85B11E4-9A6F-4F6D-9DF9-E1611C5B01F5}"/>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8371B68B-99AA-4A5E-A611-66584FBD7CA8}"/>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4" name="テキスト ボックス 593">
          <a:extLst>
            <a:ext uri="{FF2B5EF4-FFF2-40B4-BE49-F238E27FC236}">
              <a16:creationId xmlns:a16="http://schemas.microsoft.com/office/drawing/2014/main" id="{9BA8B99D-A57C-445D-A005-A528118E1D84}"/>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2F50A2A4-6120-4C81-96FD-3353240EB3E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AAB4825F-0F5E-4A0C-92DF-33950B9C1DE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49B71FD-DAD3-40F8-8CB4-37993DF2403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AE85E045-0BC6-49F0-8CC2-FE3D7679BD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93DC1168-F93D-417A-B323-89ABBF5B1AE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63309</xdr:rowOff>
    </xdr:from>
    <xdr:to>
      <xdr:col>85</xdr:col>
      <xdr:colOff>177800</xdr:colOff>
      <xdr:row>58</xdr:row>
      <xdr:rowOff>164909</xdr:rowOff>
    </xdr:to>
    <xdr:sp macro="" textlink="">
      <xdr:nvSpPr>
        <xdr:cNvPr id="600" name="楕円 599">
          <a:extLst>
            <a:ext uri="{FF2B5EF4-FFF2-40B4-BE49-F238E27FC236}">
              <a16:creationId xmlns:a16="http://schemas.microsoft.com/office/drawing/2014/main" id="{CC45D48F-9D33-4097-AE72-B9E366A9326C}"/>
            </a:ext>
          </a:extLst>
        </xdr:cNvPr>
        <xdr:cNvSpPr/>
      </xdr:nvSpPr>
      <xdr:spPr>
        <a:xfrm>
          <a:off x="16268700" y="100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149686</xdr:rowOff>
    </xdr:from>
    <xdr:ext cx="534377" cy="259045"/>
    <xdr:sp macro="" textlink="">
      <xdr:nvSpPr>
        <xdr:cNvPr id="601" name="教育費該当値テキスト">
          <a:extLst>
            <a:ext uri="{FF2B5EF4-FFF2-40B4-BE49-F238E27FC236}">
              <a16:creationId xmlns:a16="http://schemas.microsoft.com/office/drawing/2014/main" id="{B7DF8D6C-64C9-4543-81D9-C6E21C07F596}"/>
            </a:ext>
          </a:extLst>
        </xdr:cNvPr>
        <xdr:cNvSpPr txBox="1"/>
      </xdr:nvSpPr>
      <xdr:spPr>
        <a:xfrm>
          <a:off x="16370300" y="99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119723</xdr:rowOff>
    </xdr:from>
    <xdr:to>
      <xdr:col>81</xdr:col>
      <xdr:colOff>101600</xdr:colOff>
      <xdr:row>59</xdr:row>
      <xdr:rowOff>49873</xdr:rowOff>
    </xdr:to>
    <xdr:sp macro="" textlink="">
      <xdr:nvSpPr>
        <xdr:cNvPr id="602" name="楕円 601">
          <a:extLst>
            <a:ext uri="{FF2B5EF4-FFF2-40B4-BE49-F238E27FC236}">
              <a16:creationId xmlns:a16="http://schemas.microsoft.com/office/drawing/2014/main" id="{E4316D8E-6175-4545-955A-4CC4ECE08659}"/>
            </a:ext>
          </a:extLst>
        </xdr:cNvPr>
        <xdr:cNvSpPr/>
      </xdr:nvSpPr>
      <xdr:spPr>
        <a:xfrm>
          <a:off x="15430500" y="100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41000</xdr:rowOff>
    </xdr:from>
    <xdr:ext cx="534377" cy="259045"/>
    <xdr:sp macro="" textlink="">
      <xdr:nvSpPr>
        <xdr:cNvPr id="603" name="テキスト ボックス 602">
          <a:extLst>
            <a:ext uri="{FF2B5EF4-FFF2-40B4-BE49-F238E27FC236}">
              <a16:creationId xmlns:a16="http://schemas.microsoft.com/office/drawing/2014/main" id="{A5D97CF4-47DC-4027-B0F1-47B64866784F}"/>
            </a:ext>
          </a:extLst>
        </xdr:cNvPr>
        <xdr:cNvSpPr txBox="1"/>
      </xdr:nvSpPr>
      <xdr:spPr>
        <a:xfrm>
          <a:off x="15214111" y="101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56896</xdr:rowOff>
    </xdr:from>
    <xdr:to>
      <xdr:col>76</xdr:col>
      <xdr:colOff>165100</xdr:colOff>
      <xdr:row>58</xdr:row>
      <xdr:rowOff>158496</xdr:rowOff>
    </xdr:to>
    <xdr:sp macro="" textlink="">
      <xdr:nvSpPr>
        <xdr:cNvPr id="604" name="楕円 603">
          <a:extLst>
            <a:ext uri="{FF2B5EF4-FFF2-40B4-BE49-F238E27FC236}">
              <a16:creationId xmlns:a16="http://schemas.microsoft.com/office/drawing/2014/main" id="{0199D70F-EA89-49A2-980C-15B901C65D02}"/>
            </a:ext>
          </a:extLst>
        </xdr:cNvPr>
        <xdr:cNvSpPr/>
      </xdr:nvSpPr>
      <xdr:spPr>
        <a:xfrm>
          <a:off x="14541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149623</xdr:rowOff>
    </xdr:from>
    <xdr:ext cx="534377" cy="259045"/>
    <xdr:sp macro="" textlink="">
      <xdr:nvSpPr>
        <xdr:cNvPr id="605" name="テキスト ボックス 604">
          <a:extLst>
            <a:ext uri="{FF2B5EF4-FFF2-40B4-BE49-F238E27FC236}">
              <a16:creationId xmlns:a16="http://schemas.microsoft.com/office/drawing/2014/main" id="{4AB3E765-F7FD-452D-A2B0-B5EC0409AFB2}"/>
            </a:ext>
          </a:extLst>
        </xdr:cNvPr>
        <xdr:cNvSpPr txBox="1"/>
      </xdr:nvSpPr>
      <xdr:spPr>
        <a:xfrm>
          <a:off x="14325111" y="100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61964</xdr:rowOff>
    </xdr:from>
    <xdr:to>
      <xdr:col>72</xdr:col>
      <xdr:colOff>38100</xdr:colOff>
      <xdr:row>57</xdr:row>
      <xdr:rowOff>163564</xdr:rowOff>
    </xdr:to>
    <xdr:sp macro="" textlink="">
      <xdr:nvSpPr>
        <xdr:cNvPr id="606" name="楕円 605">
          <a:extLst>
            <a:ext uri="{FF2B5EF4-FFF2-40B4-BE49-F238E27FC236}">
              <a16:creationId xmlns:a16="http://schemas.microsoft.com/office/drawing/2014/main" id="{4BF9A6B6-2F15-4AC5-9179-397E0C62AA00}"/>
            </a:ext>
          </a:extLst>
        </xdr:cNvPr>
        <xdr:cNvSpPr/>
      </xdr:nvSpPr>
      <xdr:spPr>
        <a:xfrm>
          <a:off x="13652500" y="9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154691</xdr:rowOff>
    </xdr:from>
    <xdr:ext cx="534377" cy="259045"/>
    <xdr:sp macro="" textlink="">
      <xdr:nvSpPr>
        <xdr:cNvPr id="607" name="テキスト ボックス 606">
          <a:extLst>
            <a:ext uri="{FF2B5EF4-FFF2-40B4-BE49-F238E27FC236}">
              <a16:creationId xmlns:a16="http://schemas.microsoft.com/office/drawing/2014/main" id="{5B41C69F-325D-433A-8C69-88FB7BD5C9A7}"/>
            </a:ext>
          </a:extLst>
        </xdr:cNvPr>
        <xdr:cNvSpPr txBox="1"/>
      </xdr:nvSpPr>
      <xdr:spPr>
        <a:xfrm>
          <a:off x="13436111" y="99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25870</xdr:rowOff>
    </xdr:from>
    <xdr:to>
      <xdr:col>67</xdr:col>
      <xdr:colOff>101600</xdr:colOff>
      <xdr:row>58</xdr:row>
      <xdr:rowOff>127470</xdr:rowOff>
    </xdr:to>
    <xdr:sp macro="" textlink="">
      <xdr:nvSpPr>
        <xdr:cNvPr id="608" name="楕円 607">
          <a:extLst>
            <a:ext uri="{FF2B5EF4-FFF2-40B4-BE49-F238E27FC236}">
              <a16:creationId xmlns:a16="http://schemas.microsoft.com/office/drawing/2014/main" id="{92E80548-DDA4-4A3A-948E-2CCF210A8DE6}"/>
            </a:ext>
          </a:extLst>
        </xdr:cNvPr>
        <xdr:cNvSpPr/>
      </xdr:nvSpPr>
      <xdr:spPr>
        <a:xfrm>
          <a:off x="12763500" y="99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118597</xdr:rowOff>
    </xdr:from>
    <xdr:ext cx="534377" cy="259045"/>
    <xdr:sp macro="" textlink="">
      <xdr:nvSpPr>
        <xdr:cNvPr id="609" name="テキスト ボックス 608">
          <a:extLst>
            <a:ext uri="{FF2B5EF4-FFF2-40B4-BE49-F238E27FC236}">
              <a16:creationId xmlns:a16="http://schemas.microsoft.com/office/drawing/2014/main" id="{173B1AB0-DCB5-4D70-AC52-F7234E5E4000}"/>
            </a:ext>
          </a:extLst>
        </xdr:cNvPr>
        <xdr:cNvSpPr txBox="1"/>
      </xdr:nvSpPr>
      <xdr:spPr>
        <a:xfrm>
          <a:off x="12547111" y="100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1A9C9D8D-322B-4CD9-833D-2B1CA5264C1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D2EEE076-C838-4465-9E0F-80A86D7E98F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57AFED25-F219-4AB8-8446-FF6D8940D1A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F46EE7BB-E9FB-4BC9-823C-DFB46667766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75140CE-FDA7-4FC7-99B6-3788366A466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198E0543-424D-4BA8-A66A-BD3009E92E8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450D8D12-F181-460D-91BF-317B09D67B5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521B2881-632C-4BF6-976B-42BF3F19BB7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3C396286-B9D4-427D-AFAA-E3C03E6B9F2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65D88AF4-8E56-417E-B6C0-748498BE6B9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48E83C81-1B63-405E-A8E3-29A734F485F7}"/>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4719B11B-A389-4D9F-B906-F14780F349A2}"/>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C50CFE89-BAA0-47DA-A9E2-26AAFC0D1D4C}"/>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6076DAEA-3091-4D31-AE6B-05B184CC0EC4}"/>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A2A3FEB-5D43-4FEF-AA89-DF5DC132F0CA}"/>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3A6442FE-5676-4049-96BF-45006AAA6C2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E3214CE4-296F-4D2D-B1F0-F5EBEB692C1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B7D5A87B-0E27-49DB-87DD-0C1328EA0C39}"/>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B5922264-2B01-4588-A876-DE291F87788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CAF5ABE1-94A1-4E51-B3FC-825CABADC5B7}"/>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41BCAB82-6945-4AAA-A688-71772B780E2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CDCC3086-EE41-4C49-A90D-AD5C1A72B4ED}"/>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42694DFE-46D6-4049-80A2-78242E38A566}"/>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7F90DD0-BECD-4469-877A-B7B5E75BB222}"/>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5333B03B-AF9C-46D9-A5D2-76E5E4437BBA}"/>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3C76231F-AA68-4BBD-AD89-F04055FCB136}"/>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121275</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4030321-F2FB-4F79-A77E-08B87DC04A76}"/>
            </a:ext>
          </a:extLst>
        </xdr:cNvPr>
        <xdr:cNvCxnSpPr/>
      </xdr:nvCxnSpPr>
      <xdr:spPr>
        <a:xfrm>
          <a:off x="15481300" y="1349437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F5C51E89-1971-4030-9351-CD0B4FB7BEFE}"/>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4F69D792-8427-42A7-8F29-AB847E4CD1B3}"/>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121275</xdr:rowOff>
    </xdr:from>
    <xdr:to>
      <xdr:col>81</xdr:col>
      <xdr:colOff>50800</xdr:colOff>
      <xdr:row>78</xdr:row>
      <xdr:rowOff>135630</xdr:rowOff>
    </xdr:to>
    <xdr:cxnSp macro="">
      <xdr:nvCxnSpPr>
        <xdr:cNvPr id="639" name="直線コネクタ 638">
          <a:extLst>
            <a:ext uri="{FF2B5EF4-FFF2-40B4-BE49-F238E27FC236}">
              <a16:creationId xmlns:a16="http://schemas.microsoft.com/office/drawing/2014/main" id="{8CDEA4BF-EA2F-4A96-B3A3-A5AE38103427}"/>
            </a:ext>
          </a:extLst>
        </xdr:cNvPr>
        <xdr:cNvCxnSpPr/>
      </xdr:nvCxnSpPr>
      <xdr:spPr>
        <a:xfrm flipV="1">
          <a:off x="14592300" y="13494375"/>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942A649F-02F8-46C3-A4E4-669C95EEE96C}"/>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F59B6079-0DDA-4386-B11B-B85EE3DFB609}"/>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135630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1B678497-4174-4761-B889-E720352DB64D}"/>
            </a:ext>
          </a:extLst>
        </xdr:cNvPr>
        <xdr:cNvCxnSpPr/>
      </xdr:nvCxnSpPr>
      <xdr:spPr>
        <a:xfrm flipV="1">
          <a:off x="13703300" y="1350873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4BF7CE26-0C9C-441D-AE67-07CFACE3BCA3}"/>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683E2467-305C-44C7-AE20-593FA34D01EF}"/>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BF3D38FF-9AC9-48E7-8C98-FAF1A39CAB67}"/>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C9FC6C9F-0319-4848-812A-79BB7FBF552B}"/>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7" name="テキスト ボックス 646">
          <a:extLst>
            <a:ext uri="{FF2B5EF4-FFF2-40B4-BE49-F238E27FC236}">
              <a16:creationId xmlns:a16="http://schemas.microsoft.com/office/drawing/2014/main" id="{C0E7F96D-2034-42E8-B0F5-83F4E59AC26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FA90621-D2A6-49DE-A996-F98D6902131F}"/>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9" name="テキスト ボックス 648">
          <a:extLst>
            <a:ext uri="{FF2B5EF4-FFF2-40B4-BE49-F238E27FC236}">
              <a16:creationId xmlns:a16="http://schemas.microsoft.com/office/drawing/2014/main" id="{CB2A2C49-E2DA-40E9-B256-F473183A8767}"/>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E66E61F-D581-43ED-A287-21716101385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5C4C08CA-2C27-4FBA-8A07-EF45A2CD80A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5B4AF9E1-C12D-44B5-871A-162DD87AA16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D9F8221-2BAB-40C9-BC14-7F08584E881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4565FE2-DBD7-4152-8232-CE187C9223B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39912C9C-B57D-4283-A680-CAC16CE770C3}"/>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C11B7654-94B0-4505-B2E5-D1E2652DEC47}"/>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70475</xdr:rowOff>
    </xdr:from>
    <xdr:to>
      <xdr:col>81</xdr:col>
      <xdr:colOff>101600</xdr:colOff>
      <xdr:row>79</xdr:row>
      <xdr:rowOff>625</xdr:rowOff>
    </xdr:to>
    <xdr:sp macro="" textlink="">
      <xdr:nvSpPr>
        <xdr:cNvPr id="657" name="楕円 656">
          <a:extLst>
            <a:ext uri="{FF2B5EF4-FFF2-40B4-BE49-F238E27FC236}">
              <a16:creationId xmlns:a16="http://schemas.microsoft.com/office/drawing/2014/main" id="{70B9FDB6-120F-4414-A28F-343339A21C57}"/>
            </a:ext>
          </a:extLst>
        </xdr:cNvPr>
        <xdr:cNvSpPr/>
      </xdr:nvSpPr>
      <xdr:spPr>
        <a:xfrm>
          <a:off x="154305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163202</xdr:rowOff>
    </xdr:from>
    <xdr:ext cx="378565" cy="259045"/>
    <xdr:sp macro="" textlink="">
      <xdr:nvSpPr>
        <xdr:cNvPr id="658" name="テキスト ボックス 657">
          <a:extLst>
            <a:ext uri="{FF2B5EF4-FFF2-40B4-BE49-F238E27FC236}">
              <a16:creationId xmlns:a16="http://schemas.microsoft.com/office/drawing/2014/main" id="{16C783CE-92B3-43AA-9753-5C7E1F2FD178}"/>
            </a:ext>
          </a:extLst>
        </xdr:cNvPr>
        <xdr:cNvSpPr txBox="1"/>
      </xdr:nvSpPr>
      <xdr:spPr>
        <a:xfrm>
          <a:off x="15292017" y="1353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84830</xdr:rowOff>
    </xdr:from>
    <xdr:to>
      <xdr:col>76</xdr:col>
      <xdr:colOff>165100</xdr:colOff>
      <xdr:row>79</xdr:row>
      <xdr:rowOff>14980</xdr:rowOff>
    </xdr:to>
    <xdr:sp macro="" textlink="">
      <xdr:nvSpPr>
        <xdr:cNvPr id="659" name="楕円 658">
          <a:extLst>
            <a:ext uri="{FF2B5EF4-FFF2-40B4-BE49-F238E27FC236}">
              <a16:creationId xmlns:a16="http://schemas.microsoft.com/office/drawing/2014/main" id="{5A51B15E-CC83-43A9-8653-FEF50C468659}"/>
            </a:ext>
          </a:extLst>
        </xdr:cNvPr>
        <xdr:cNvSpPr/>
      </xdr:nvSpPr>
      <xdr:spPr>
        <a:xfrm>
          <a:off x="14541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6107</xdr:rowOff>
    </xdr:from>
    <xdr:ext cx="313932" cy="259045"/>
    <xdr:sp macro="" textlink="">
      <xdr:nvSpPr>
        <xdr:cNvPr id="660" name="テキスト ボックス 659">
          <a:extLst>
            <a:ext uri="{FF2B5EF4-FFF2-40B4-BE49-F238E27FC236}">
              <a16:creationId xmlns:a16="http://schemas.microsoft.com/office/drawing/2014/main" id="{EAE3A279-3A1F-4089-9BF5-84067CD342E2}"/>
            </a:ext>
          </a:extLst>
        </xdr:cNvPr>
        <xdr:cNvSpPr txBox="1"/>
      </xdr:nvSpPr>
      <xdr:spPr>
        <a:xfrm>
          <a:off x="14435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E08C7DC3-98A4-4760-BCFF-EDF34EDCB9FC}"/>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1E48D257-D83D-4D82-80E0-1C951D68ABFF}"/>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606A69E4-B640-4E3A-983E-B3146E2E6B39}"/>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189F31ED-BDE9-4F35-86CA-BB4619927CA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AB07D438-CD61-4BBB-B648-84703F37860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B07423A6-B281-4B0E-939A-C54AC2970E4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537104-0CAB-4923-8BCE-78BD4BF7EA1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9D6666A-FEDE-4FBA-8C1F-E584B68EEA1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23A17022-9878-4DAA-937A-5DD1E5B2159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78FD1E00-2C28-4EFB-AC38-70FD3C3EAF4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72409F36-450D-420B-AE6E-8B8811317E4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2D491042-0BD7-4025-9020-292D6B659F5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396B21E6-F444-4E76-B92A-6C24A9AB864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A0DE0416-A3F0-4E56-8F6D-45E3D21D551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EFB3DCD3-CAC9-4175-BACF-B08B8E85D00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BA7870A6-5006-416D-9220-1C9D7B6FE7B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C60BB97B-64F3-45AD-A883-80AF4AC5AF9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78024444-097E-4BC1-9620-EEFA022DE1A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2667A988-20E8-4A3E-A362-2960521663F3}"/>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114B7811-9980-466F-AB48-41FBE60E23E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21470349-C76F-4332-8D24-15CED9794C4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57198A15-9BD0-4316-A98A-D5046DF13015}"/>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D7046CE-D818-4F55-B472-288383E50C6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785F4355-1EE7-4799-8898-8B469C65768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AA007D2E-D6D7-4D62-8AA1-0435ADE378B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E34F8233-C5B4-43C0-AC06-A8B1786FDF0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74721D49-FA20-4A48-8931-FCBAFFD0AF6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C2B8E973-6D0B-45BB-8EF8-3FA5A6019A29}"/>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9A39064B-E2E7-4656-94F1-2643EB82CC1A}"/>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AE1C2DBD-3FA9-4FAA-A9D1-869DE9FDCB16}"/>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91449D78-CF26-49CF-8BC4-59CD07F2179E}"/>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2CA4B414-F4BA-4F5D-A1F3-ACC15AD368BA}"/>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57734</xdr:rowOff>
    </xdr:from>
    <xdr:to>
      <xdr:col>85</xdr:col>
      <xdr:colOff>127000</xdr:colOff>
      <xdr:row>95</xdr:row>
      <xdr:rowOff>64732</xdr:rowOff>
    </xdr:to>
    <xdr:cxnSp macro="">
      <xdr:nvCxnSpPr>
        <xdr:cNvPr id="693" name="直線コネクタ 692">
          <a:extLst>
            <a:ext uri="{FF2B5EF4-FFF2-40B4-BE49-F238E27FC236}">
              <a16:creationId xmlns:a16="http://schemas.microsoft.com/office/drawing/2014/main" id="{416300DE-3D23-4BBC-8C8D-55D9ABAB5EAF}"/>
            </a:ext>
          </a:extLst>
        </xdr:cNvPr>
        <xdr:cNvCxnSpPr/>
      </xdr:nvCxnSpPr>
      <xdr:spPr>
        <a:xfrm flipV="1">
          <a:off x="15481300" y="16345484"/>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71636AAF-1E52-46F7-B135-96D4E92D5146}"/>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D452B56F-E61C-49EC-9516-119D1417573E}"/>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64732</xdr:rowOff>
    </xdr:from>
    <xdr:to>
      <xdr:col>81</xdr:col>
      <xdr:colOff>50800</xdr:colOff>
      <xdr:row>95</xdr:row>
      <xdr:rowOff>75781</xdr:rowOff>
    </xdr:to>
    <xdr:cxnSp macro="">
      <xdr:nvCxnSpPr>
        <xdr:cNvPr id="696" name="直線コネクタ 695">
          <a:extLst>
            <a:ext uri="{FF2B5EF4-FFF2-40B4-BE49-F238E27FC236}">
              <a16:creationId xmlns:a16="http://schemas.microsoft.com/office/drawing/2014/main" id="{554A716A-BE5D-470B-8745-64C05AE6ECCD}"/>
            </a:ext>
          </a:extLst>
        </xdr:cNvPr>
        <xdr:cNvCxnSpPr/>
      </xdr:nvCxnSpPr>
      <xdr:spPr>
        <a:xfrm flipV="1">
          <a:off x="14592300" y="163524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B647EFD5-7D89-4E58-B345-52148ACA7C66}"/>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58E2BAB8-C7D8-4B2B-9D99-5EF30043CAB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75781</xdr:rowOff>
    </xdr:from>
    <xdr:to>
      <xdr:col>76</xdr:col>
      <xdr:colOff>114300</xdr:colOff>
      <xdr:row>95</xdr:row>
      <xdr:rowOff>98513</xdr:rowOff>
    </xdr:to>
    <xdr:cxnSp macro="">
      <xdr:nvCxnSpPr>
        <xdr:cNvPr id="699" name="直線コネクタ 698">
          <a:extLst>
            <a:ext uri="{FF2B5EF4-FFF2-40B4-BE49-F238E27FC236}">
              <a16:creationId xmlns:a16="http://schemas.microsoft.com/office/drawing/2014/main" id="{0EB6FD2D-B9E0-46DE-B93E-A78AF17967B3}"/>
            </a:ext>
          </a:extLst>
        </xdr:cNvPr>
        <xdr:cNvCxnSpPr/>
      </xdr:nvCxnSpPr>
      <xdr:spPr>
        <a:xfrm flipV="1">
          <a:off x="13703300" y="16363531"/>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B775D5F1-0621-48AB-82F8-385F461134BD}"/>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3EFD8388-1125-4653-B548-1D649FDFCEAF}"/>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98513</xdr:rowOff>
    </xdr:from>
    <xdr:to>
      <xdr:col>71</xdr:col>
      <xdr:colOff>177800</xdr:colOff>
      <xdr:row>95</xdr:row>
      <xdr:rowOff>107696</xdr:rowOff>
    </xdr:to>
    <xdr:cxnSp macro="">
      <xdr:nvCxnSpPr>
        <xdr:cNvPr id="702" name="直線コネクタ 701">
          <a:extLst>
            <a:ext uri="{FF2B5EF4-FFF2-40B4-BE49-F238E27FC236}">
              <a16:creationId xmlns:a16="http://schemas.microsoft.com/office/drawing/2014/main" id="{8F36D22D-E9A9-4A91-9BEE-123351586603}"/>
            </a:ext>
          </a:extLst>
        </xdr:cNvPr>
        <xdr:cNvCxnSpPr/>
      </xdr:nvCxnSpPr>
      <xdr:spPr>
        <a:xfrm flipV="1">
          <a:off x="12814300" y="16386263"/>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DC993C75-D109-424F-98D3-5EDC87FC168F}"/>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4" name="テキスト ボックス 703">
          <a:extLst>
            <a:ext uri="{FF2B5EF4-FFF2-40B4-BE49-F238E27FC236}">
              <a16:creationId xmlns:a16="http://schemas.microsoft.com/office/drawing/2014/main" id="{6D568FDB-1439-4D60-BA79-E5B7E0F35C23}"/>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E51A897E-541E-4F3D-884B-1938F5CE5CDF}"/>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6" name="テキスト ボックス 705">
          <a:extLst>
            <a:ext uri="{FF2B5EF4-FFF2-40B4-BE49-F238E27FC236}">
              <a16:creationId xmlns:a16="http://schemas.microsoft.com/office/drawing/2014/main" id="{DD52DF8B-ADB5-46F9-962D-ABC4C038D33C}"/>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B03E7C10-ACA7-43A0-9DA0-8C6D1BF1B51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C24C175D-E3B5-482A-B511-FB115A5D6EE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92B0BC5-5000-4A20-9497-B404E584977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87F11B87-86A9-487C-9238-3765A93E669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E9AE3D16-39BD-4D31-8EE8-C7B834A33B2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6934</xdr:rowOff>
    </xdr:from>
    <xdr:to>
      <xdr:col>85</xdr:col>
      <xdr:colOff>177800</xdr:colOff>
      <xdr:row>95</xdr:row>
      <xdr:rowOff>108534</xdr:rowOff>
    </xdr:to>
    <xdr:sp macro="" textlink="">
      <xdr:nvSpPr>
        <xdr:cNvPr id="712" name="楕円 711">
          <a:extLst>
            <a:ext uri="{FF2B5EF4-FFF2-40B4-BE49-F238E27FC236}">
              <a16:creationId xmlns:a16="http://schemas.microsoft.com/office/drawing/2014/main" id="{53171745-7236-4810-B8B7-DB13C4BEC6CC}"/>
            </a:ext>
          </a:extLst>
        </xdr:cNvPr>
        <xdr:cNvSpPr/>
      </xdr:nvSpPr>
      <xdr:spPr>
        <a:xfrm>
          <a:off x="16268700" y="162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156811</xdr:rowOff>
    </xdr:from>
    <xdr:ext cx="534377" cy="259045"/>
    <xdr:sp macro="" textlink="">
      <xdr:nvSpPr>
        <xdr:cNvPr id="713" name="公債費該当値テキスト">
          <a:extLst>
            <a:ext uri="{FF2B5EF4-FFF2-40B4-BE49-F238E27FC236}">
              <a16:creationId xmlns:a16="http://schemas.microsoft.com/office/drawing/2014/main" id="{11B1E4DC-819B-4BEC-AFEC-4B2511242834}"/>
            </a:ext>
          </a:extLst>
        </xdr:cNvPr>
        <xdr:cNvSpPr txBox="1"/>
      </xdr:nvSpPr>
      <xdr:spPr>
        <a:xfrm>
          <a:off x="16370300" y="1627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13932</xdr:rowOff>
    </xdr:from>
    <xdr:to>
      <xdr:col>81</xdr:col>
      <xdr:colOff>101600</xdr:colOff>
      <xdr:row>95</xdr:row>
      <xdr:rowOff>115532</xdr:rowOff>
    </xdr:to>
    <xdr:sp macro="" textlink="">
      <xdr:nvSpPr>
        <xdr:cNvPr id="714" name="楕円 713">
          <a:extLst>
            <a:ext uri="{FF2B5EF4-FFF2-40B4-BE49-F238E27FC236}">
              <a16:creationId xmlns:a16="http://schemas.microsoft.com/office/drawing/2014/main" id="{14C5FDF8-0A3B-4812-AF75-B1B8ECAC4537}"/>
            </a:ext>
          </a:extLst>
        </xdr:cNvPr>
        <xdr:cNvSpPr/>
      </xdr:nvSpPr>
      <xdr:spPr>
        <a:xfrm>
          <a:off x="15430500" y="163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106659</xdr:rowOff>
    </xdr:from>
    <xdr:ext cx="534377" cy="259045"/>
    <xdr:sp macro="" textlink="">
      <xdr:nvSpPr>
        <xdr:cNvPr id="715" name="テキスト ボックス 714">
          <a:extLst>
            <a:ext uri="{FF2B5EF4-FFF2-40B4-BE49-F238E27FC236}">
              <a16:creationId xmlns:a16="http://schemas.microsoft.com/office/drawing/2014/main" id="{661F60E3-3796-4999-B123-64EDA7BED95D}"/>
            </a:ext>
          </a:extLst>
        </xdr:cNvPr>
        <xdr:cNvSpPr txBox="1"/>
      </xdr:nvSpPr>
      <xdr:spPr>
        <a:xfrm>
          <a:off x="15214111" y="163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24981</xdr:rowOff>
    </xdr:from>
    <xdr:to>
      <xdr:col>76</xdr:col>
      <xdr:colOff>165100</xdr:colOff>
      <xdr:row>95</xdr:row>
      <xdr:rowOff>126581</xdr:rowOff>
    </xdr:to>
    <xdr:sp macro="" textlink="">
      <xdr:nvSpPr>
        <xdr:cNvPr id="716" name="楕円 715">
          <a:extLst>
            <a:ext uri="{FF2B5EF4-FFF2-40B4-BE49-F238E27FC236}">
              <a16:creationId xmlns:a16="http://schemas.microsoft.com/office/drawing/2014/main" id="{CF258102-CED5-4627-9F8D-2AFB205BFE84}"/>
            </a:ext>
          </a:extLst>
        </xdr:cNvPr>
        <xdr:cNvSpPr/>
      </xdr:nvSpPr>
      <xdr:spPr>
        <a:xfrm>
          <a:off x="14541500" y="163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117708</xdr:rowOff>
    </xdr:from>
    <xdr:ext cx="534377" cy="259045"/>
    <xdr:sp macro="" textlink="">
      <xdr:nvSpPr>
        <xdr:cNvPr id="717" name="テキスト ボックス 716">
          <a:extLst>
            <a:ext uri="{FF2B5EF4-FFF2-40B4-BE49-F238E27FC236}">
              <a16:creationId xmlns:a16="http://schemas.microsoft.com/office/drawing/2014/main" id="{1F71F933-2A60-4040-AE17-D016AEFF928B}"/>
            </a:ext>
          </a:extLst>
        </xdr:cNvPr>
        <xdr:cNvSpPr txBox="1"/>
      </xdr:nvSpPr>
      <xdr:spPr>
        <a:xfrm>
          <a:off x="14325111" y="164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47713</xdr:rowOff>
    </xdr:from>
    <xdr:to>
      <xdr:col>72</xdr:col>
      <xdr:colOff>38100</xdr:colOff>
      <xdr:row>95</xdr:row>
      <xdr:rowOff>149313</xdr:rowOff>
    </xdr:to>
    <xdr:sp macro="" textlink="">
      <xdr:nvSpPr>
        <xdr:cNvPr id="718" name="楕円 717">
          <a:extLst>
            <a:ext uri="{FF2B5EF4-FFF2-40B4-BE49-F238E27FC236}">
              <a16:creationId xmlns:a16="http://schemas.microsoft.com/office/drawing/2014/main" id="{EF481147-5FD9-4550-9174-43418BACEFB1}"/>
            </a:ext>
          </a:extLst>
        </xdr:cNvPr>
        <xdr:cNvSpPr/>
      </xdr:nvSpPr>
      <xdr:spPr>
        <a:xfrm>
          <a:off x="13652500" y="163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165840</xdr:rowOff>
    </xdr:from>
    <xdr:ext cx="534377" cy="259045"/>
    <xdr:sp macro="" textlink="">
      <xdr:nvSpPr>
        <xdr:cNvPr id="719" name="テキスト ボックス 718">
          <a:extLst>
            <a:ext uri="{FF2B5EF4-FFF2-40B4-BE49-F238E27FC236}">
              <a16:creationId xmlns:a16="http://schemas.microsoft.com/office/drawing/2014/main" id="{CB925BEC-B207-4CA3-B7BD-659A7DA3F46A}"/>
            </a:ext>
          </a:extLst>
        </xdr:cNvPr>
        <xdr:cNvSpPr txBox="1"/>
      </xdr:nvSpPr>
      <xdr:spPr>
        <a:xfrm>
          <a:off x="13436111" y="161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56896</xdr:rowOff>
    </xdr:from>
    <xdr:to>
      <xdr:col>67</xdr:col>
      <xdr:colOff>101600</xdr:colOff>
      <xdr:row>95</xdr:row>
      <xdr:rowOff>158496</xdr:rowOff>
    </xdr:to>
    <xdr:sp macro="" textlink="">
      <xdr:nvSpPr>
        <xdr:cNvPr id="720" name="楕円 719">
          <a:extLst>
            <a:ext uri="{FF2B5EF4-FFF2-40B4-BE49-F238E27FC236}">
              <a16:creationId xmlns:a16="http://schemas.microsoft.com/office/drawing/2014/main" id="{E97AA8C5-1E68-4513-A9EE-796987B0E380}"/>
            </a:ext>
          </a:extLst>
        </xdr:cNvPr>
        <xdr:cNvSpPr/>
      </xdr:nvSpPr>
      <xdr:spPr>
        <a:xfrm>
          <a:off x="12763500" y="163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3573</xdr:rowOff>
    </xdr:from>
    <xdr:ext cx="534377" cy="259045"/>
    <xdr:sp macro="" textlink="">
      <xdr:nvSpPr>
        <xdr:cNvPr id="721" name="テキスト ボックス 720">
          <a:extLst>
            <a:ext uri="{FF2B5EF4-FFF2-40B4-BE49-F238E27FC236}">
              <a16:creationId xmlns:a16="http://schemas.microsoft.com/office/drawing/2014/main" id="{88F7F853-886F-49E5-B279-59CD8FF1EA8E}"/>
            </a:ext>
          </a:extLst>
        </xdr:cNvPr>
        <xdr:cNvSpPr txBox="1"/>
      </xdr:nvSpPr>
      <xdr:spPr>
        <a:xfrm>
          <a:off x="12547111" y="161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E7DA2222-1963-4F46-A1EE-01E946AC626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443D9E4-1970-46DD-A813-12620D23C33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95D9F89-3E0D-4424-B7EF-B210F988286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E7B63463-1DD8-4775-BAA5-28F60422B86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DE27ACCD-583F-40BB-844D-1A6B6062255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EEDE0424-000A-4FDD-9AFE-87D09377877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3EBB6FE2-8B24-4262-971C-03AB297EE8A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339F7144-D8FF-497C-8E64-2FF4439EE4F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AB4BDE0C-5CD3-4BE3-981F-79CE1D7495C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829BCE8B-DE70-45C2-81B0-ACBAC5E4F68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D641D9B6-348B-404B-A449-79834D4D8CA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AB5506F4-EDB7-45B7-BD01-C59DCDD0C5AD}"/>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59AC19ED-EB02-48C5-9CDA-36C3F29DE41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E97217D4-3C3D-410B-B8EB-1FA0EB02D2ED}"/>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5FF61E3F-1F8C-4571-A3F5-E814ADCB807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70B848D0-4628-49D0-99E8-146E6E0F63C1}"/>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5CC0AFDC-AAFF-4975-B8EA-66E96BDE011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C462A4E0-7E17-4FFC-A1DC-CC104B48397C}"/>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CA15913D-9B03-4874-B638-1163A306259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A60474C-408F-4FE3-A0ED-C6425049A427}"/>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EA81CFEC-2705-40A8-80A9-8E268AFE621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8A5B7F7B-0025-403E-AD5A-E09C6859F011}"/>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671E3AAD-5DDD-4930-B085-E25CC689968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390F40B2-CA76-4345-8769-586ABEA27822}"/>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5A836D6C-5045-44C6-867E-7EE3E6090211}"/>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DE1BBB3-0605-402C-B3DA-170296F7B2E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F5A3D05D-306D-432D-B6AD-F005A6463B21}"/>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F40F8978-DC22-4496-BF6B-43616477D087}"/>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8E4064F2-E5CE-4F20-A903-624A4A0E6E6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D457D3BF-D4BD-4DD1-8291-C96FE8E5E07B}"/>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564CA334-E9F1-4D93-8BF6-351E443B439C}"/>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DA6D5BFB-3C70-4D47-9B1C-B310F02089A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D8ED85BD-6656-4B27-B579-151C40A4AC7F}"/>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88E22EAF-0B24-4266-A008-2781B84286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B2ED860E-4A93-40E7-962B-01AF9A641096}"/>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97BC922-D017-4997-AAAF-5AF7421F3465}"/>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5B08F0C4-D7DD-4390-B6D9-EDD3C723F492}"/>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FA289507-C238-444A-8079-4977117450B5}"/>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8377E0D8-2C96-4878-9415-455922296D1F}"/>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F2E2ECA4-A234-481F-9A64-D6496EFB9D84}"/>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D16D9A28-F371-4A8B-BF82-618DDAC7B01C}"/>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C549D619-13DE-43EF-ACC9-2BCBB3870A77}"/>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E7C9FAEA-1251-4A95-9976-4A77E58D4C7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9EF81633-9EE0-4BB7-848E-79750E5834F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AABED17-25DB-49A4-8657-D97125ED229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8E34F34C-CFCE-4B78-AAE7-53033C58A3C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F6694682-3442-4DEA-87DA-3127FD8A408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D6494C1E-8B22-4E09-866C-0A53B2EF2B95}"/>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87663036-D598-43E7-89D8-44BCFDB68A87}"/>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9CA0A8E4-E481-44EF-A1E9-F86D406B26D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5D466E2-3144-47F2-8A98-40BF1E52BC4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5A2C97F3-B0AE-45BE-A9B0-AC299FB6A109}"/>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E5F27895-23FC-46DA-AED3-B9136E61339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755A4B7A-1181-4036-823E-60D078081F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5828740A-13B0-42A0-944C-1660EC74B586}"/>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AB8BD48-0A39-4773-9D94-5938EF5D43FC}"/>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FDF4C052-2358-420F-82AB-686FDEDC0FB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A2CBE32-8162-4430-BACC-00372E6EE1A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61994A34-379F-432D-AC9E-902A32F9CE4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CCF621F5-08A7-4C6D-96AF-BA7F96E47D7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BE16FF3D-81B4-4B83-9D71-34E8E681208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C526F6EF-395F-4995-856C-621EE09961F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6BA32E7A-200B-4EE0-AD95-E3E5271CE09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D0063A68-C3A4-4193-B36E-33F0B0A6563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52693203-5EFB-4C74-AC0D-5EAF191E34B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B434EAB8-8F21-46E8-8848-A40D63E84BA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66D9C468-136C-4FD5-B188-ED48F082A49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2D3F99AE-9D9C-4FA4-A8B7-F71469CA9CA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F0F8AFCE-52E3-4F8F-9D8D-806604858AE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8F8E706A-D479-4084-9EE0-D871EA4A45E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B3109E89-DABA-4E99-A001-C293D0A02E0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47F43DE2-EA82-4ABA-A14E-55D4B1B429E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427EF052-47F8-4F99-9E7E-729BA66CD59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1DF4350A-8A23-4248-AE7C-063878971E7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69D10E9D-9B43-4D60-A09E-7989BB12474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D80821BC-A7B7-492F-87AE-F8335BC8B04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4B4A47E4-5F79-4024-8DD6-F3824A15E05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7035102E-D15E-4ECA-9FB4-124112EC6F6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B9E8C14-85A8-4412-ADCC-A7D7898AE06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933309DA-B2A0-4B7D-AC3E-E62AA001547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E782E73F-0FEA-4C69-8E09-BBB3D35F69B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7A2DA4F1-A58E-4A4C-80A4-B79F286AFE0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1B8E169-D8C2-4287-B09D-1451AA7783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72E8F469-BF0B-4ACD-8DAD-DBB3E5E80F6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83179D8C-BA05-41A3-88F0-17DB713BC8A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CD567DC2-C800-4D3F-A35F-7C5317EAB95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BE63FABE-D1BF-4C50-A4E6-8EAA77DF3A4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F5FFE739-D591-4E21-91E6-715A0CEFE5F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FC2BE83-DE0F-4B4D-92D5-E729B0E9D28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28232019-321E-458F-94C7-C80ADADA583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74DA0709-1EBD-4EF0-84D0-F0FAD718857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94ADCA8-83DF-449A-B6EA-4CC54D67AB2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B1F1AED-168F-49AD-8755-52B3FA66EA8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FFD7833-0512-4986-AD4A-F25A87A2D7D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5340D95C-E6FE-45B5-8D00-00D9B4696C2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AD258A8-F290-4B7D-B100-43C41AD3B24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6D788111-0AFE-4D33-B869-D88E5A7F87D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89D88877-C69F-4AA1-8185-DE32E3BAB5C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33208198-8A8C-4051-B2FA-04842019C24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438F3BE5-EE99-4B3F-98AE-90C61353E95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D5F0A110-9CDC-4917-B99A-CAB5474FCE0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33F87E4-433E-4759-B2CB-6C70E4054FFC}"/>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EBF98406-213D-4740-984A-98075CC7D3E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257D0F9A-3DCC-47DE-A927-73917068E3A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F25D16F4-172E-4E52-A9A9-56249336A4B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1ADABDD8-85D0-43D4-883F-BAED0875FC2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7D1B4B76-60D6-4EEF-9A9D-3212950C236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39A47C13-68FE-43BB-9F45-1E81A8B5823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BF990DE8-C431-4975-9E03-89DC103E3DD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474,265</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7,801</a:t>
          </a:r>
          <a:r>
            <a:rPr kumimoji="1" lang="ja-JP" altLang="en-US" sz="1300">
              <a:latin typeface="ＭＳ Ｐゴシック" panose="020B0600070205080204" pitchFamily="50" charset="-128"/>
              <a:ea typeface="ＭＳ Ｐゴシック" panose="020B0600070205080204" pitchFamily="50" charset="-128"/>
            </a:rPr>
            <a:t>円の減となっている。前年度と比較し、変動が特に顕著なものは総務費、民生費の減と、商工費、教育費の増である。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54,504</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14,127</a:t>
          </a:r>
          <a:r>
            <a:rPr kumimoji="1" lang="ja-JP" altLang="en-US" sz="1300">
              <a:latin typeface="ＭＳ Ｐゴシック" panose="020B0600070205080204" pitchFamily="50" charset="-128"/>
              <a:ea typeface="ＭＳ Ｐゴシック" panose="020B0600070205080204" pitchFamily="50" charset="-128"/>
            </a:rPr>
            <a:t>円の減となっている。交流拠点複合施設建設事業の減が主な要因である。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170,341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4,724</a:t>
          </a:r>
          <a:r>
            <a:rPr kumimoji="1" lang="ja-JP" altLang="en-US" sz="1300">
              <a:latin typeface="ＭＳ Ｐゴシック" panose="020B0600070205080204" pitchFamily="50" charset="-128"/>
              <a:ea typeface="ＭＳ Ｐゴシック" panose="020B0600070205080204" pitchFamily="50" charset="-128"/>
            </a:rPr>
            <a:t>円の減となっている。子育て世帯への臨時特別給付金給付事業、住民税非課税世帯等に対する臨時特別給付金支給事業の減が主な要因である。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24,243</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3,878</a:t>
          </a:r>
          <a:r>
            <a:rPr kumimoji="1" lang="ja-JP" altLang="en-US" sz="1300">
              <a:latin typeface="ＭＳ Ｐゴシック" panose="020B0600070205080204" pitchFamily="50" charset="-128"/>
              <a:ea typeface="ＭＳ Ｐゴシック" panose="020B0600070205080204" pitchFamily="50" charset="-128"/>
            </a:rPr>
            <a:t>円の増となっている。ごせんにこにこ商品券発行支援事業の増が主な要因である。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38,015</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4,442</a:t>
          </a:r>
          <a:r>
            <a:rPr kumimoji="1" lang="ja-JP" altLang="en-US" sz="1300">
              <a:latin typeface="ＭＳ Ｐゴシック" panose="020B0600070205080204" pitchFamily="50" charset="-128"/>
              <a:ea typeface="ＭＳ Ｐゴシック" panose="020B0600070205080204" pitchFamily="50" charset="-128"/>
            </a:rPr>
            <a:t>円の増となっている。川東中学校長寿命化予防改修事業の増が主な要因である。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C9C2050-C265-45E0-8CF1-FDE23A708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35E4E707-396B-40CF-A853-00F7D153309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464EA7E-932C-4920-A8DE-FA7CF5EFEB1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92AFDBD-3E1C-48B5-8AED-1C43C7C4D45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CCCCF3A-F71A-463B-A98E-264947DDE8C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B9C4002-82AF-4F0F-A948-962EDA8B7DB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F4E73B8-0459-4CAB-A5E7-2EDBE4A2B508}"/>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1E4E3AA-EA1F-4F1F-BAB3-C80A57C0F44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C161321-5CA6-4874-B407-F8EB0F2B0E55}"/>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E7F031D-B2DF-4F50-85EB-0CFDDE86762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E2B5872-8054-45D3-A723-B70D889F40B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7B07884-06AA-42D9-A01D-37E6438A994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B3DBFA0-BFBC-4CA5-8DEE-9EFE98181D1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交流拠点複合施設建設事業、子育て世帯への臨時特別給付金給付事業等の減により、歳入、歳出ともに対前年度比で減になったが、実質単年度収支、実質収支ともに黒字となっている。</a:t>
          </a:r>
        </a:p>
        <a:p>
          <a:r>
            <a:rPr kumimoji="1" lang="ja-JP" altLang="en-US" sz="1400">
              <a:latin typeface="ＭＳ ゴシック" pitchFamily="49" charset="-128"/>
              <a:ea typeface="ＭＳ ゴシック" pitchFamily="49" charset="-128"/>
            </a:rPr>
            <a:t>　今後も引き続き施策・事業のスクラップアンドビルドを行うとともに、新たな自主財源の確保など、健全な財政運営に努めていく。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1B8F486-FC79-401F-9F68-FFCCD835D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AD2A489-17D4-4454-A03E-5D74DE05674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DE0A9CC-355F-480A-A591-F1D860FC113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C962DCB-F7F9-4C3C-A866-0A849F2A2FF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9446F25-A30E-4FD0-9C41-DDE2356BF2B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57434FB-4936-4E7F-B2BE-C9D19C0253E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9A42DBC-637C-42EC-9965-888101933FA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15AF4AA-13F5-4374-832D-A6E354575B4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E0B74CC-6199-4B89-8921-1A138787BBC7}"/>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すべての会計において実質収支が黒字となったため、連結実質赤字比率は発生していない。</a:t>
          </a:r>
        </a:p>
        <a:p>
          <a:r>
            <a:rPr kumimoji="1" lang="ja-JP" altLang="en-US" sz="1400">
              <a:latin typeface="ＭＳ ゴシック" pitchFamily="49" charset="-128"/>
              <a:ea typeface="ＭＳ ゴシック" pitchFamily="49" charset="-128"/>
            </a:rPr>
            <a:t>　いずれの会計についても、自主財源の確保など、今後も赤字とならないよう財政運営に努める。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80B44A2-5592-472A-AB25-8D9A707CC83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3379B55-925F-4EAE-9A48-0791E0A0CD2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6D3FC22-D1AE-4FA4-BC0D-D9FFD4CF87C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ED42557-EC57-4A38-81A9-A0AA43D2E60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1A8BB3-7765-4275-918A-4FB41710E33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DC16F3A-9DD1-4875-AFD5-D29704558A3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EAA3298-3BDE-43EE-AE6E-41397AAC7C7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2F29DE01-1961-480E-8B95-8C6010FA592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9DBDEDCD-5564-4EEE-BC4A-2F6E71E60F6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DF3E558-8B10-4C64-A015-C56D65532F0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6EEE148-4F5D-47E5-86B7-8E6C43C206B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65D6A9F-24C8-4B2A-AC16-574BCB7389A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6C6D8DF-7C22-404C-9EEC-BCC768515D8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4BF1E64-19D5-42A8-B08D-A0BF33A5CC0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88546F6-4565-4259-B1DD-392178D52D9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05FB705-B7E3-42CE-984A-E053BBC6CB4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4D2E5EA-57A2-4577-B75A-433E9443B7A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9281691-BCB7-4BB7-B2BB-ADFAE2396D7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A53B6A8-F7B4-492B-B5BB-6546F5C7E01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352FA08-D917-4BB8-AFB9-0A5D0DA50CE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49708BC-E84A-4ED6-867E-6891237B2E3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02421F2-7B1E-4E00-A3FA-07DF080D374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C2EF981-058D-4A13-ABFB-3301A9FC4503}"/>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678CB82-9348-449C-90BD-C1EA462ADE3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339721F-8FF7-48ED-B0D8-220A8FA64B3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2E39EE5-334E-4FA8-A39F-893EAE59A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6CB5CE3-8D3B-4C0B-A478-95EB9F4B938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B56A4F1-37DD-4BC8-B01B-CFF7BFC869F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は償還完了及び新規設定を抑制していることから減少傾向にあるが、組合等が起こした地方債の元利償還金に対する負担金等は、五泉地域衛生施設組合の廃棄物中間処理施設建設に係る償還が増えることから増加する見込みである。</a:t>
          </a:r>
        </a:p>
        <a:p>
          <a:r>
            <a:rPr kumimoji="1" lang="ja-JP" altLang="en-US" sz="1400">
              <a:latin typeface="ＭＳ ゴシック" pitchFamily="49" charset="-128"/>
              <a:ea typeface="ＭＳ ゴシック" pitchFamily="49" charset="-128"/>
            </a:rPr>
            <a:t>　また、これまで交付税算入率の高い地方債を優先的に活用してきており、算入公債費額は増加傾向にある。</a:t>
          </a:r>
        </a:p>
        <a:p>
          <a:r>
            <a:rPr kumimoji="1" lang="ja-JP" altLang="en-US" sz="1400">
              <a:latin typeface="ＭＳ ゴシック" pitchFamily="49" charset="-128"/>
              <a:ea typeface="ＭＳ ゴシック" pitchFamily="49" charset="-128"/>
            </a:rPr>
            <a:t>　今後も交付税算入率の高い地方債の活用や借換え等により起債許可団体の基準となる実質公債費比率が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0B2C472-C8E7-4F1B-BA79-91C325D923EA}"/>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987D44-3865-4635-81D1-3722701F017F}"/>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C5729391-078E-48E2-9187-A160DF2F4D7F}"/>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C3D4038-B4FE-479F-86A9-AF7610A7FEE3}"/>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D9A5548-FDED-461A-B5BC-1A68204D6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8302CC9-48AE-4C5E-B7BD-B9498A73761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5086E4A-3CE4-4E4A-BEC0-23090588B97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774A252-3EA0-4412-9545-30D6EDCF832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DE24686-9A26-4819-B882-91C2B5D5DFB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F26045B-EBDB-4257-8A27-3A961A922AF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D8221EC-39F6-4BF5-B00D-AE31C6DD618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E16B8AA-8BDD-4328-A494-AFBB07DDC1F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5C3C205-9A8E-430A-8678-D922B3F570F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8596DA4-C69D-4643-9126-BE3D8273329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8D6F48F-D0F5-41B2-B774-2BE09384E44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B420B2B-F4B7-4554-9E09-40F483FAA378}"/>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5B4434B-91C3-4A69-B17F-3F76D1CEFA5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7160BF9-5225-4787-9F88-CFA89B7496E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2207122-915B-460E-8938-A3CBA3AAA16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330A689-A956-493E-A06B-33AA6B92C0C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00A1D06-F66F-479C-90E9-1704880C607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6508642-4226-41E0-8134-20ED9027352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E603900-C37F-4515-BC8D-F1B5D1BCB47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61DAB52-969B-4E7B-A006-D13766313E6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6526131-8086-40F8-98CD-90497417E818}"/>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9842FF8-CE06-4972-AAA8-9DC455BBDA9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一般会計に係る地方債の現在高は、借入額よりも償還額が上回り減少した。また、公営企業債等繰入見込額は、下水道事業の借入残高が減少したことにより減少した。</a:t>
          </a:r>
        </a:p>
        <a:p>
          <a:r>
            <a:rPr kumimoji="1" lang="ja-JP" altLang="en-US" sz="1400">
              <a:latin typeface="ＭＳ ゴシック" pitchFamily="49" charset="-128"/>
              <a:ea typeface="ＭＳ ゴシック" pitchFamily="49" charset="-128"/>
            </a:rPr>
            <a:t>　今後も地方債の新規発行を伴う普通建設事業費の抑制や、交付税算入率の高い地方債の活用など、比率の上昇抑制に努める。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86A10A5-2EEA-4D09-B53A-5AE5D50BA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C7650F5-95DE-4126-877F-649395D77C8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23A2038-697F-457E-A1C3-D9C4F447648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1CDB18D-02BD-4CDF-8B20-EE79D6A356C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36F89E9-B467-4AA1-AD1A-16834A6F9AB2}"/>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A256FC8-930F-455C-94C4-CF4C5B81895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70A6865-BF3C-4337-8527-F33CD5206D0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1F68E5D-12A2-44B2-BE82-04D17667E30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E81320F-78E2-47C9-A87D-EA8381BD021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58101DD-AD2B-4477-90D0-6BC17459BF6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98AEA5D-05EF-497E-B3EA-E25EF03FEA8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ラポルテ五泉の備品購入のために地域振興基金を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自然災害の緊急的な需要や、物価高騰等の急激な社会変化への対応、将来への持続するための投資等に、財政調整基金の取崩し等により、慎重かつ柔軟に対応する。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5AD23EB-491A-4416-B825-DF9D4D60F42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3F3B61C-A8D4-4DDD-B102-12A9AB1F6FC9}"/>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F240416-D6A0-4987-82A5-C1646378227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地域振興基金：市民の連携の強化及び地域振興のための事業に充てるための基金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交通安全対策基金：交通安全対策の費用に充てるための基金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地域振興基金：ラポルテ五泉の備品購入のために地域振興基金を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必要に応じて基金の使途にあった事業に充当する。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EA3BD71-DE48-4D5A-AF07-53E52AB763A4}"/>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C0F2196-A9D8-4687-9BC1-7FD30F74F23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7BB1CDE-CAC5-43EE-92CC-7BFE0A06D01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地方財政法の規定により歳入歳出の決算剰余金の二分の一を下らない金額を積み立てたことにより増加した。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自然災害の緊急的な需要や、物価高騰等の急激な社会変化への対応、将来への持続するための投資等に、財政調整基金の取崩し等により、慎重かつ柔軟に対応する。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9EA6425-B0D3-4AB1-BEB2-A3837736D2E9}"/>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BF7B617-7D6D-48CA-9159-A50344C9600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B95FA60-4EB0-4DEA-B7B9-381304DE977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令和５年度の普通交付税の臨時財政対策債償還基金費の追加交付により、令和５年度に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百万円を積立て、令和６年度と令和７年度に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百万円ずつ取崩し、臨時財政対策債の償還に充てる。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8332A59-F038-44CE-967A-B347A802B7ED}"/>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概ね類似団体並みである。今後は「五泉市公共施設等総合管理計画」及び「五泉市個別施設計画」に基づき、公共施設の大規模改修等を計画的に行い、施設の長寿命化を図るとともに、利用見込みの少ない施設については、統廃合も含め検討し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156136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2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105138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927634"/>
          <a:ext cx="711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105138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1399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98969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7698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148681</xdr:rowOff>
    </xdr:from>
    <xdr:to>
      <xdr:col>7</xdr:col>
      <xdr:colOff>187325</xdr:colOff>
      <xdr:row>30</xdr:row>
      <xdr:rowOff>78831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28031</xdr:rowOff>
    </xdr:from>
    <xdr:to>
      <xdr:col>11</xdr:col>
      <xdr:colOff>136525</xdr:colOff>
      <xdr:row>30</xdr:row>
      <xdr:rowOff>61958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94305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69958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98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額に対し償還額が上回ったことから、地方債現在高が減少している。これにより財政健全化判断比率の算定における将来負担額が減少したものの、臨時財政対策債を含む経常一般財源等も減少したことから、債務償還比率は</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76046</xdr:rowOff>
    </xdr:from>
    <xdr:to>
      <xdr:col>76</xdr:col>
      <xdr:colOff>73025</xdr:colOff>
      <xdr:row>30</xdr:row>
      <xdr:rowOff>6196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5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54473</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57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53839</xdr:rowOff>
    </xdr:from>
    <xdr:to>
      <xdr:col>72</xdr:col>
      <xdr:colOff>123825</xdr:colOff>
      <xdr:row>29</xdr:row>
      <xdr:rowOff>155439</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57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104639</xdr:rowOff>
    </xdr:from>
    <xdr:to>
      <xdr:col>76</xdr:col>
      <xdr:colOff>22225</xdr:colOff>
      <xdr:row>29</xdr:row>
      <xdr:rowOff>126846</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4084300" y="5848214"/>
          <a:ext cx="711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70993</xdr:rowOff>
    </xdr:from>
    <xdr:to>
      <xdr:col>68</xdr:col>
      <xdr:colOff>123825</xdr:colOff>
      <xdr:row>31</xdr:row>
      <xdr:rowOff>1143</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104639</xdr:rowOff>
    </xdr:from>
    <xdr:to>
      <xdr:col>72</xdr:col>
      <xdr:colOff>73025</xdr:colOff>
      <xdr:row>30</xdr:row>
      <xdr:rowOff>121793</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5848214"/>
          <a:ext cx="762000" cy="18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39107</xdr:rowOff>
    </xdr:from>
    <xdr:to>
      <xdr:col>64</xdr:col>
      <xdr:colOff>123825</xdr:colOff>
      <xdr:row>31</xdr:row>
      <xdr:rowOff>140707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61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121793</xdr:rowOff>
    </xdr:from>
    <xdr:to>
      <xdr:col>68</xdr:col>
      <xdr:colOff>73025</xdr:colOff>
      <xdr:row>31</xdr:row>
      <xdr:rowOff>89907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6036818"/>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38182</xdr:rowOff>
    </xdr:from>
    <xdr:to>
      <xdr:col>60</xdr:col>
      <xdr:colOff>123825</xdr:colOff>
      <xdr:row>31</xdr:row>
      <xdr:rowOff>139782</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61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88982</xdr:rowOff>
    </xdr:from>
    <xdr:to>
      <xdr:col>64</xdr:col>
      <xdr:colOff>73025</xdr:colOff>
      <xdr:row>31</xdr:row>
      <xdr:rowOff>89907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1798300" y="6175457"/>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87184</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62818</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146566</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58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163720</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131834</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62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130909</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2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7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90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17162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98748</xdr:rowOff>
    </xdr:from>
    <xdr:to>
      <xdr:col>55</xdr:col>
      <xdr:colOff>50800</xdr:colOff>
      <xdr:row>40</xdr:row>
      <xdr:rowOff>28898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77175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106683</xdr:rowOff>
    </xdr:from>
    <xdr:to>
      <xdr:col>50</xdr:col>
      <xdr:colOff>165100</xdr:colOff>
      <xdr:row>40</xdr:row>
      <xdr:rowOff>36833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149548</xdr:rowOff>
    </xdr:from>
    <xdr:to>
      <xdr:col>55</xdr:col>
      <xdr:colOff>0</xdr:colOff>
      <xdr:row>39</xdr:row>
      <xdr:rowOff>157483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36098"/>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114815</xdr:rowOff>
    </xdr:from>
    <xdr:to>
      <xdr:col>46</xdr:col>
      <xdr:colOff>38100</xdr:colOff>
      <xdr:row>40</xdr:row>
      <xdr:rowOff>44965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157483</xdr:rowOff>
    </xdr:from>
    <xdr:to>
      <xdr:col>50</xdr:col>
      <xdr:colOff>114300</xdr:colOff>
      <xdr:row>39</xdr:row>
      <xdr:rowOff>165615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44033"/>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122457</xdr:rowOff>
    </xdr:from>
    <xdr:to>
      <xdr:col>41</xdr:col>
      <xdr:colOff>101600</xdr:colOff>
      <xdr:row>40</xdr:row>
      <xdr:rowOff>52607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165615</xdr:rowOff>
    </xdr:from>
    <xdr:to>
      <xdr:col>45</xdr:col>
      <xdr:colOff>177800</xdr:colOff>
      <xdr:row>40</xdr:row>
      <xdr:rowOff>1807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5216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128498</xdr:rowOff>
    </xdr:from>
    <xdr:to>
      <xdr:col>36</xdr:col>
      <xdr:colOff>165100</xdr:colOff>
      <xdr:row>40</xdr:row>
      <xdr:rowOff>58648</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1807</xdr:rowOff>
    </xdr:from>
    <xdr:to>
      <xdr:col>41</xdr:col>
      <xdr:colOff>50800</xdr:colOff>
      <xdr:row>40</xdr:row>
      <xdr:rowOff>7848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5980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58684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63941</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27960</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8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36092</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8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43734</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0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49775</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17797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45720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48784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29391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4682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9797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502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163285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4306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96718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102690</xdr:rowOff>
    </xdr:from>
    <xdr:to>
      <xdr:col>55</xdr:col>
      <xdr:colOff>50800</xdr:colOff>
      <xdr:row>62</xdr:row>
      <xdr:rowOff>32840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5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125567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41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115129</xdr:rowOff>
    </xdr:from>
    <xdr:to>
      <xdr:col>50</xdr:col>
      <xdr:colOff>165100</xdr:colOff>
      <xdr:row>62</xdr:row>
      <xdr:rowOff>45279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5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153490</xdr:rowOff>
    </xdr:from>
    <xdr:to>
      <xdr:col>55</xdr:col>
      <xdr:colOff>0</xdr:colOff>
      <xdr:row>61</xdr:row>
      <xdr:rowOff>165929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611940"/>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124693</xdr:rowOff>
    </xdr:from>
    <xdr:to>
      <xdr:col>46</xdr:col>
      <xdr:colOff>38100</xdr:colOff>
      <xdr:row>62</xdr:row>
      <xdr:rowOff>54843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165929</xdr:rowOff>
    </xdr:from>
    <xdr:to>
      <xdr:col>50</xdr:col>
      <xdr:colOff>114300</xdr:colOff>
      <xdr:row>62</xdr:row>
      <xdr:rowOff>4043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62437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135581</xdr:rowOff>
    </xdr:from>
    <xdr:to>
      <xdr:col>41</xdr:col>
      <xdr:colOff>101600</xdr:colOff>
      <xdr:row>62</xdr:row>
      <xdr:rowOff>65731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5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4043</xdr:rowOff>
    </xdr:from>
    <xdr:to>
      <xdr:col>45</xdr:col>
      <xdr:colOff>177800</xdr:colOff>
      <xdr:row>62</xdr:row>
      <xdr:rowOff>14931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633943"/>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144341</xdr:rowOff>
    </xdr:from>
    <xdr:to>
      <xdr:col>36</xdr:col>
      <xdr:colOff>165100</xdr:colOff>
      <xdr:row>62</xdr:row>
      <xdr:rowOff>74491</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14931</xdr:rowOff>
    </xdr:from>
    <xdr:to>
      <xdr:col>41</xdr:col>
      <xdr:colOff>50800</xdr:colOff>
      <xdr:row>62</xdr:row>
      <xdr:rowOff>23691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644831"/>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15778</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17911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36406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6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71370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35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82258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36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91018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37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68580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8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84</xdr:row>
      <xdr:rowOff>110489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908300" y="1428750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170180</xdr:rowOff>
    </xdr:from>
    <xdr:to>
      <xdr:col>10</xdr:col>
      <xdr:colOff>165100</xdr:colOff>
      <xdr:row>86</xdr:row>
      <xdr:rowOff>100330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86</xdr:row>
      <xdr:rowOff>49530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2019300" y="1451228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147320</xdr:rowOff>
    </xdr:from>
    <xdr:to>
      <xdr:col>6</xdr:col>
      <xdr:colOff>38100</xdr:colOff>
      <xdr:row>86</xdr:row>
      <xdr:rowOff>77470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26670</xdr:rowOff>
    </xdr:from>
    <xdr:to>
      <xdr:col>10</xdr:col>
      <xdr:colOff>114300</xdr:colOff>
      <xdr:row>86</xdr:row>
      <xdr:rowOff>49530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53991</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91457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68597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145796</xdr:rowOff>
    </xdr:from>
    <xdr:to>
      <xdr:col>55</xdr:col>
      <xdr:colOff>50800</xdr:colOff>
      <xdr:row>86</xdr:row>
      <xdr:rowOff>75946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60723</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141987</xdr:rowOff>
    </xdr:from>
    <xdr:to>
      <xdr:col>50</xdr:col>
      <xdr:colOff>165100</xdr:colOff>
      <xdr:row>86</xdr:row>
      <xdr:rowOff>72137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21337</xdr:rowOff>
    </xdr:from>
    <xdr:to>
      <xdr:col>55</xdr:col>
      <xdr:colOff>0</xdr:colOff>
      <xdr:row>86</xdr:row>
      <xdr:rowOff>25146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76603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147701</xdr:rowOff>
    </xdr:from>
    <xdr:to>
      <xdr:col>46</xdr:col>
      <xdr:colOff>38100</xdr:colOff>
      <xdr:row>86</xdr:row>
      <xdr:rowOff>77851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21337</xdr:rowOff>
    </xdr:from>
    <xdr:to>
      <xdr:col>50</xdr:col>
      <xdr:colOff>114300</xdr:colOff>
      <xdr:row>86</xdr:row>
      <xdr:rowOff>27051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76603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27051</xdr:rowOff>
    </xdr:from>
    <xdr:to>
      <xdr:col>45</xdr:col>
      <xdr:colOff>177800</xdr:colOff>
      <xdr:row>86</xdr:row>
      <xdr:rowOff>34289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7717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154560</xdr:rowOff>
    </xdr:from>
    <xdr:to>
      <xdr:col>36</xdr:col>
      <xdr:colOff>165100</xdr:colOff>
      <xdr:row>86</xdr:row>
      <xdr:rowOff>84710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33910</xdr:rowOff>
    </xdr:from>
    <xdr:to>
      <xdr:col>41</xdr:col>
      <xdr:colOff>50800</xdr:colOff>
      <xdr:row>86</xdr:row>
      <xdr:rowOff>34289</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7786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150385</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152289</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63264</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68978</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75837</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8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139065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66179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102870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6581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72390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3703300" y="6581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39</xdr:row>
      <xdr:rowOff>15240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12814300" y="65874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63517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99060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6777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55880</xdr:rowOff>
    </xdr:from>
    <xdr:to>
      <xdr:col>107</xdr:col>
      <xdr:colOff>101600</xdr:colOff>
      <xdr:row>39</xdr:row>
      <xdr:rowOff>157480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106680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70485</xdr:rowOff>
    </xdr:from>
    <xdr:to>
      <xdr:col>107</xdr:col>
      <xdr:colOff>50800</xdr:colOff>
      <xdr:row>39</xdr:row>
      <xdr:rowOff>106680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9545300" y="675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38735</xdr:rowOff>
    </xdr:from>
    <xdr:to>
      <xdr:col>98</xdr:col>
      <xdr:colOff>38100</xdr:colOff>
      <xdr:row>39</xdr:row>
      <xdr:rowOff>140335</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70485</xdr:rowOff>
    </xdr:from>
    <xdr:to>
      <xdr:col>102</xdr:col>
      <xdr:colOff>114300</xdr:colOff>
      <xdr:row>39</xdr:row>
      <xdr:rowOff>89535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757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131462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135272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166387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2557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137812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156862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139065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5481300" y="10224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108585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101879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72390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1517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151130</xdr:rowOff>
    </xdr:from>
    <xdr:to>
      <xdr:col>67</xdr:col>
      <xdr:colOff>101600</xdr:colOff>
      <xdr:row>59</xdr:row>
      <xdr:rowOff>81280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30480</xdr:rowOff>
    </xdr:from>
    <xdr:to>
      <xdr:col>71</xdr:col>
      <xdr:colOff>177800</xdr:colOff>
      <xdr:row>59</xdr:row>
      <xdr:rowOff>36195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146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97807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27839</xdr:rowOff>
    </xdr:from>
    <xdr:to>
      <xdr:col>116</xdr:col>
      <xdr:colOff>114300</xdr:colOff>
      <xdr:row>61</xdr:row>
      <xdr:rowOff>129439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4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6266</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4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78639</xdr:rowOff>
    </xdr:from>
    <xdr:to>
      <xdr:col>116</xdr:col>
      <xdr:colOff>63500</xdr:colOff>
      <xdr:row>61</xdr:row>
      <xdr:rowOff>93726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537089"/>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57556</xdr:rowOff>
    </xdr:from>
    <xdr:to>
      <xdr:col>107</xdr:col>
      <xdr:colOff>101600</xdr:colOff>
      <xdr:row>61</xdr:row>
      <xdr:rowOff>159156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5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108356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55217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71730</xdr:rowOff>
    </xdr:from>
    <xdr:to>
      <xdr:col>102</xdr:col>
      <xdr:colOff>165100</xdr:colOff>
      <xdr:row>62</xdr:row>
      <xdr:rowOff>1880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108356</xdr:rowOff>
    </xdr:from>
    <xdr:to>
      <xdr:col>107</xdr:col>
      <xdr:colOff>50800</xdr:colOff>
      <xdr:row>61</xdr:row>
      <xdr:rowOff>122530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56680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77674</xdr:rowOff>
    </xdr:from>
    <xdr:to>
      <xdr:col>98</xdr:col>
      <xdr:colOff>38100</xdr:colOff>
      <xdr:row>62</xdr:row>
      <xdr:rowOff>7824</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122530</xdr:rowOff>
    </xdr:from>
    <xdr:to>
      <xdr:col>102</xdr:col>
      <xdr:colOff>114300</xdr:colOff>
      <xdr:row>61</xdr:row>
      <xdr:rowOff>128474</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5809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135653</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150283</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6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18407</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3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24351</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3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53975</xdr:rowOff>
    </xdr:from>
    <xdr:to>
      <xdr:col>81</xdr:col>
      <xdr:colOff>101600</xdr:colOff>
      <xdr:row>102</xdr:row>
      <xdr:rowOff>155575</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62864</xdr:rowOff>
    </xdr:from>
    <xdr:to>
      <xdr:col>85</xdr:col>
      <xdr:colOff>127000</xdr:colOff>
      <xdr:row>102</xdr:row>
      <xdr:rowOff>104775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5481300" y="175507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17780</xdr:rowOff>
    </xdr:from>
    <xdr:to>
      <xdr:col>76</xdr:col>
      <xdr:colOff>165100</xdr:colOff>
      <xdr:row>102</xdr:row>
      <xdr:rowOff>119380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102</xdr:row>
      <xdr:rowOff>104775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4592300" y="1755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26670</xdr:rowOff>
    </xdr:from>
    <xdr:to>
      <xdr:col>76</xdr:col>
      <xdr:colOff>114300</xdr:colOff>
      <xdr:row>102</xdr:row>
      <xdr:rowOff>68580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3703300" y="17514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103505</xdr:rowOff>
    </xdr:from>
    <xdr:to>
      <xdr:col>67</xdr:col>
      <xdr:colOff>101600</xdr:colOff>
      <xdr:row>102</xdr:row>
      <xdr:rowOff>33655</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763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154305</xdr:rowOff>
    </xdr:from>
    <xdr:to>
      <xdr:col>71</xdr:col>
      <xdr:colOff>177800</xdr:colOff>
      <xdr:row>102</xdr:row>
      <xdr:rowOff>26670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14300" y="17470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652</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135907</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50182</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6621</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35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144780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48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144780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0434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96265</xdr:rowOff>
    </xdr:from>
    <xdr:to>
      <xdr:col>102</xdr:col>
      <xdr:colOff>165100</xdr:colOff>
      <xdr:row>108</xdr:row>
      <xdr:rowOff>26415</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147065</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9545300" y="184899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147065</xdr:rowOff>
    </xdr:from>
    <xdr:to>
      <xdr:col>102</xdr:col>
      <xdr:colOff>114300</xdr:colOff>
      <xdr:row>107</xdr:row>
      <xdr:rowOff>149352</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8656300" y="1849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年度に策定した「五泉市保育園等適正配置実施計画」に基づき、今後は施設の統廃合を予定しているため、有形固定資産減価償却率は減少していくと見込んでいる。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新しい公営住宅を建設し、老朽化した公営住宅を除却し統廃合を進めたことから、有形固定資産減価償却率は減少し、類似団体平均値に近づいている。今後も公営住宅の適正配置を進める中で、老朽化した公営住宅の除却を順次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47,274
46,789
351.91
23,556,571
22,420,408
1,038,090
13,942,883
26,280,964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54973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659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22316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333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77651</xdr:rowOff>
    </xdr:from>
    <xdr:to>
      <xdr:col>10</xdr:col>
      <xdr:colOff>165100</xdr:colOff>
      <xdr:row>37</xdr:row>
      <xdr:rowOff>7801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36</xdr:row>
      <xdr:rowOff>161108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0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43361</xdr:rowOff>
    </xdr:from>
    <xdr:to>
      <xdr:col>6</xdr:col>
      <xdr:colOff>38100</xdr:colOff>
      <xdr:row>36</xdr:row>
      <xdr:rowOff>144961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94161</xdr:rowOff>
    </xdr:from>
    <xdr:to>
      <xdr:col>10</xdr:col>
      <xdr:colOff>114300</xdr:colOff>
      <xdr:row>36</xdr:row>
      <xdr:rowOff>128451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6636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161488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109220</xdr:rowOff>
    </xdr:from>
    <xdr:to>
      <xdr:col>55</xdr:col>
      <xdr:colOff>50800</xdr:colOff>
      <xdr:row>39</xdr:row>
      <xdr:rowOff>39370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132097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39</xdr:row>
      <xdr:rowOff>3810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75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26670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95250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3797300" y="105403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57150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15240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447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73297</xdr:rowOff>
    </xdr:from>
    <xdr:to>
      <xdr:col>55</xdr:col>
      <xdr:colOff>50800</xdr:colOff>
      <xdr:row>60</xdr:row>
      <xdr:rowOff>3447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96174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0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87993</xdr:rowOff>
    </xdr:from>
    <xdr:to>
      <xdr:col>50</xdr:col>
      <xdr:colOff>165100</xdr:colOff>
      <xdr:row>60</xdr:row>
      <xdr:rowOff>18143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124097</xdr:rowOff>
    </xdr:from>
    <xdr:to>
      <xdr:col>55</xdr:col>
      <xdr:colOff>0</xdr:colOff>
      <xdr:row>59</xdr:row>
      <xdr:rowOff>138793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23964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101056</xdr:rowOff>
    </xdr:from>
    <xdr:to>
      <xdr:col>46</xdr:col>
      <xdr:colOff>38100</xdr:colOff>
      <xdr:row>60</xdr:row>
      <xdr:rowOff>31206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138793</xdr:rowOff>
    </xdr:from>
    <xdr:to>
      <xdr:col>50</xdr:col>
      <xdr:colOff>114300</xdr:colOff>
      <xdr:row>59</xdr:row>
      <xdr:rowOff>151856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115751</xdr:rowOff>
    </xdr:from>
    <xdr:to>
      <xdr:col>41</xdr:col>
      <xdr:colOff>101600</xdr:colOff>
      <xdr:row>60</xdr:row>
      <xdr:rowOff>45901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151856</xdr:rowOff>
    </xdr:from>
    <xdr:to>
      <xdr:col>45</xdr:col>
      <xdr:colOff>177800</xdr:colOff>
      <xdr:row>59</xdr:row>
      <xdr:rowOff>166551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2674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125549</xdr:rowOff>
    </xdr:from>
    <xdr:to>
      <xdr:col>36</xdr:col>
      <xdr:colOff>165100</xdr:colOff>
      <xdr:row>60</xdr:row>
      <xdr:rowOff>55699</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166551</xdr:rowOff>
    </xdr:from>
    <xdr:to>
      <xdr:col>41</xdr:col>
      <xdr:colOff>50800</xdr:colOff>
      <xdr:row>60</xdr:row>
      <xdr:rowOff>4899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2821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34670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47733</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62428</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72226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0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137161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975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87630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3921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34289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163830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83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93453</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80373</xdr:rowOff>
    </xdr:from>
    <xdr:to>
      <xdr:col>50</xdr:col>
      <xdr:colOff>165100</xdr:colOff>
      <xdr:row>84</xdr:row>
      <xdr:rowOff>10523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121376</xdr:rowOff>
    </xdr:from>
    <xdr:to>
      <xdr:col>55</xdr:col>
      <xdr:colOff>0</xdr:colOff>
      <xdr:row>83</xdr:row>
      <xdr:rowOff>131173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3517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131173</xdr:rowOff>
    </xdr:from>
    <xdr:to>
      <xdr:col>50</xdr:col>
      <xdr:colOff>114300</xdr:colOff>
      <xdr:row>83</xdr:row>
      <xdr:rowOff>140970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3615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96701</xdr:rowOff>
    </xdr:from>
    <xdr:to>
      <xdr:col>41</xdr:col>
      <xdr:colOff>101600</xdr:colOff>
      <xdr:row>84</xdr:row>
      <xdr:rowOff>26851</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147501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37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106499</xdr:rowOff>
    </xdr:from>
    <xdr:to>
      <xdr:col>36</xdr:col>
      <xdr:colOff>165100</xdr:colOff>
      <xdr:row>84</xdr:row>
      <xdr:rowOff>36649</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147501</xdr:rowOff>
    </xdr:from>
    <xdr:to>
      <xdr:col>41</xdr:col>
      <xdr:colOff>50800</xdr:colOff>
      <xdr:row>83</xdr:row>
      <xdr:rowOff>157299</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37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27050</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53176</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129902</xdr:rowOff>
    </xdr:from>
    <xdr:to>
      <xdr:col>24</xdr:col>
      <xdr:colOff>114300</xdr:colOff>
      <xdr:row>102</xdr:row>
      <xdr:rowOff>60052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152779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77651</xdr:rowOff>
    </xdr:from>
    <xdr:to>
      <xdr:col>20</xdr:col>
      <xdr:colOff>38100</xdr:colOff>
      <xdr:row>102</xdr:row>
      <xdr:rowOff>7801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128451</xdr:rowOff>
    </xdr:from>
    <xdr:to>
      <xdr:col>24</xdr:col>
      <xdr:colOff>63500</xdr:colOff>
      <xdr:row>102</xdr:row>
      <xdr:rowOff>9252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44490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128451</xdr:rowOff>
    </xdr:from>
    <xdr:to>
      <xdr:col>19</xdr:col>
      <xdr:colOff>177800</xdr:colOff>
      <xdr:row>102</xdr:row>
      <xdr:rowOff>157843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908300" y="1744490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72752</xdr:rowOff>
    </xdr:from>
    <xdr:to>
      <xdr:col>10</xdr:col>
      <xdr:colOff>165100</xdr:colOff>
      <xdr:row>103</xdr:row>
      <xdr:rowOff>2902</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123552</xdr:rowOff>
    </xdr:from>
    <xdr:to>
      <xdr:col>15</xdr:col>
      <xdr:colOff>50800</xdr:colOff>
      <xdr:row>102</xdr:row>
      <xdr:rowOff>157843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76114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36830</xdr:rowOff>
    </xdr:from>
    <xdr:to>
      <xdr:col>6</xdr:col>
      <xdr:colOff>38100</xdr:colOff>
      <xdr:row>102</xdr:row>
      <xdr:rowOff>138430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87630</xdr:rowOff>
    </xdr:from>
    <xdr:to>
      <xdr:col>10</xdr:col>
      <xdr:colOff>114300</xdr:colOff>
      <xdr:row>102</xdr:row>
      <xdr:rowOff>123552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5755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24328</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19429</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154957</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111141</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105</xdr:row>
      <xdr:rowOff>148589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1413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80645</xdr:rowOff>
    </xdr:from>
    <xdr:to>
      <xdr:col>46</xdr:col>
      <xdr:colOff>38100</xdr:colOff>
      <xdr:row>107</xdr:row>
      <xdr:rowOff>10795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106</xdr:row>
      <xdr:rowOff>131445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150839"/>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131445</xdr:rowOff>
    </xdr:from>
    <xdr:to>
      <xdr:col>45</xdr:col>
      <xdr:colOff>177800</xdr:colOff>
      <xdr:row>106</xdr:row>
      <xdr:rowOff>137161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30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164464</xdr:rowOff>
    </xdr:from>
    <xdr:to>
      <xdr:col>36</xdr:col>
      <xdr:colOff>165100</xdr:colOff>
      <xdr:row>107</xdr:row>
      <xdr:rowOff>94614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107</xdr:row>
      <xdr:rowOff>43814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3108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27322</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111141</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48260</xdr:rowOff>
    </xdr:from>
    <xdr:to>
      <xdr:col>85</xdr:col>
      <xdr:colOff>177800</xdr:colOff>
      <xdr:row>41</xdr:row>
      <xdr:rowOff>149860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134637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99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29210</xdr:rowOff>
    </xdr:from>
    <xdr:to>
      <xdr:col>81</xdr:col>
      <xdr:colOff>101600</xdr:colOff>
      <xdr:row>41</xdr:row>
      <xdr:rowOff>130810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80010</xdr:rowOff>
    </xdr:from>
    <xdr:to>
      <xdr:col>85</xdr:col>
      <xdr:colOff>127000</xdr:colOff>
      <xdr:row>41</xdr:row>
      <xdr:rowOff>99060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71094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59055</xdr:rowOff>
    </xdr:from>
    <xdr:to>
      <xdr:col>81</xdr:col>
      <xdr:colOff>50800</xdr:colOff>
      <xdr:row>41</xdr:row>
      <xdr:rowOff>80010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70885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145415</xdr:rowOff>
    </xdr:from>
    <xdr:to>
      <xdr:col>72</xdr:col>
      <xdr:colOff>38100</xdr:colOff>
      <xdr:row>41</xdr:row>
      <xdr:rowOff>75565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24765</xdr:rowOff>
    </xdr:from>
    <xdr:to>
      <xdr:col>76</xdr:col>
      <xdr:colOff>114300</xdr:colOff>
      <xdr:row>41</xdr:row>
      <xdr:rowOff>59055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7054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124460</xdr:rowOff>
    </xdr:from>
    <xdr:to>
      <xdr:col>67</xdr:col>
      <xdr:colOff>101600</xdr:colOff>
      <xdr:row>41</xdr:row>
      <xdr:rowOff>54610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3810</xdr:rowOff>
    </xdr:from>
    <xdr:to>
      <xdr:col>71</xdr:col>
      <xdr:colOff>177800</xdr:colOff>
      <xdr:row>41</xdr:row>
      <xdr:rowOff>24765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7033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121937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100982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66692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45737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694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69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101831</xdr:rowOff>
    </xdr:from>
    <xdr:to>
      <xdr:col>116</xdr:col>
      <xdr:colOff>114300</xdr:colOff>
      <xdr:row>42</xdr:row>
      <xdr:rowOff>31981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71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16758</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70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62368</xdr:rowOff>
    </xdr:from>
    <xdr:to>
      <xdr:col>112</xdr:col>
      <xdr:colOff>38100</xdr:colOff>
      <xdr:row>41</xdr:row>
      <xdr:rowOff>163968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70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113168</xdr:rowOff>
    </xdr:from>
    <xdr:to>
      <xdr:col>116</xdr:col>
      <xdr:colOff>63500</xdr:colOff>
      <xdr:row>41</xdr:row>
      <xdr:rowOff>152631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1323300" y="7142618"/>
          <a:ext cx="838200" cy="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54723</xdr:rowOff>
    </xdr:from>
    <xdr:to>
      <xdr:col>107</xdr:col>
      <xdr:colOff>101600</xdr:colOff>
      <xdr:row>41</xdr:row>
      <xdr:rowOff>156323</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70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105523</xdr:rowOff>
    </xdr:from>
    <xdr:to>
      <xdr:col>111</xdr:col>
      <xdr:colOff>177800</xdr:colOff>
      <xdr:row>41</xdr:row>
      <xdr:rowOff>113168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0434300" y="7134973"/>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56310</xdr:rowOff>
    </xdr:from>
    <xdr:to>
      <xdr:col>102</xdr:col>
      <xdr:colOff>165100</xdr:colOff>
      <xdr:row>41</xdr:row>
      <xdr:rowOff>157910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70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105523</xdr:rowOff>
    </xdr:from>
    <xdr:to>
      <xdr:col>107</xdr:col>
      <xdr:colOff>50800</xdr:colOff>
      <xdr:row>41</xdr:row>
      <xdr:rowOff>107110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7134973"/>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63325</xdr:rowOff>
    </xdr:from>
    <xdr:to>
      <xdr:col>98</xdr:col>
      <xdr:colOff>38100</xdr:colOff>
      <xdr:row>41</xdr:row>
      <xdr:rowOff>164925</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70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107110</xdr:rowOff>
    </xdr:from>
    <xdr:to>
      <xdr:col>102</xdr:col>
      <xdr:colOff>114300</xdr:colOff>
      <xdr:row>41</xdr:row>
      <xdr:rowOff>114125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7136560"/>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31621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7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29776</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7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155095</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43411" y="71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147450</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67111" y="717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149037</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78111" y="71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156052</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89111" y="71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158387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58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125730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549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91440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5188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60416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140970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0938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140970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0434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140970</xdr:rowOff>
    </xdr:from>
    <xdr:to>
      <xdr:col>107</xdr:col>
      <xdr:colOff>50800</xdr:colOff>
      <xdr:row>63</xdr:row>
      <xdr:rowOff>144780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9545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150495</xdr:rowOff>
    </xdr:from>
    <xdr:to>
      <xdr:col>85</xdr:col>
      <xdr:colOff>127000</xdr:colOff>
      <xdr:row>82</xdr:row>
      <xdr:rowOff>165736</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42093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82</xdr:row>
      <xdr:rowOff>150495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41960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82</xdr:row>
      <xdr:rowOff>137161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417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120014</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41674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20972</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2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2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2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200-00003403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15602</xdr:rowOff>
    </xdr:from>
    <xdr:to>
      <xdr:col>116</xdr:col>
      <xdr:colOff>114300</xdr:colOff>
      <xdr:row>86</xdr:row>
      <xdr:rowOff>117202</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126290</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200-000040030000}"/>
            </a:ext>
          </a:extLst>
        </xdr:cNvPr>
        <xdr:cNvSpPr txBox="1"/>
      </xdr:nvSpPr>
      <xdr:spPr>
        <a:xfrm>
          <a:off x="22199600" y="146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66402</xdr:rowOff>
    </xdr:from>
    <xdr:to>
      <xdr:col>116</xdr:col>
      <xdr:colOff>63500</xdr:colOff>
      <xdr:row>86</xdr:row>
      <xdr:rowOff>68580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4811102"/>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18869</xdr:rowOff>
    </xdr:from>
    <xdr:to>
      <xdr:col>107</xdr:col>
      <xdr:colOff>101600</xdr:colOff>
      <xdr:row>86</xdr:row>
      <xdr:rowOff>120469</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69669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48132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21045</xdr:rowOff>
    </xdr:from>
    <xdr:to>
      <xdr:col>102</xdr:col>
      <xdr:colOff>165100</xdr:colOff>
      <xdr:row>86</xdr:row>
      <xdr:rowOff>122645</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69669</xdr:rowOff>
    </xdr:from>
    <xdr:to>
      <xdr:col>107</xdr:col>
      <xdr:colOff>50800</xdr:colOff>
      <xdr:row>86</xdr:row>
      <xdr:rowOff>71845</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48143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23223</xdr:rowOff>
    </xdr:from>
    <xdr:to>
      <xdr:col>98</xdr:col>
      <xdr:colOff>38100</xdr:colOff>
      <xdr:row>86</xdr:row>
      <xdr:rowOff>124823</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71845</xdr:rowOff>
    </xdr:from>
    <xdr:to>
      <xdr:col>102</xdr:col>
      <xdr:colOff>114300</xdr:colOff>
      <xdr:row>86</xdr:row>
      <xdr:rowOff>74023</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48165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00000000-0008-0000-0200-00004903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0000000-0008-0000-0200-00004A03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843" name="n_3aveValue【消防施設】&#10;一人当たり面積">
          <a:extLst>
            <a:ext uri="{FF2B5EF4-FFF2-40B4-BE49-F238E27FC236}">
              <a16:creationId xmlns:a16="http://schemas.microsoft.com/office/drawing/2014/main" id="{00000000-0008-0000-0200-00004B030000}"/>
            </a:ext>
          </a:extLst>
        </xdr:cNvPr>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133729</xdr:rowOff>
    </xdr:from>
    <xdr:ext cx="469744" cy="259045"/>
    <xdr:sp macro="" textlink="">
      <xdr:nvSpPr>
        <xdr:cNvPr id="844" name="n_4aveValue【消防施設】&#10;一人当たり面積">
          <a:extLst>
            <a:ext uri="{FF2B5EF4-FFF2-40B4-BE49-F238E27FC236}">
              <a16:creationId xmlns:a16="http://schemas.microsoft.com/office/drawing/2014/main" id="{00000000-0008-0000-0200-00004C030000}"/>
            </a:ext>
          </a:extLst>
        </xdr:cNvPr>
        <xdr:cNvSpPr txBox="1"/>
      </xdr:nvSpPr>
      <xdr:spPr>
        <a:xfrm>
          <a:off x="18421427" y="145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845" name="n_1mainValue【消防施設】&#10;一人当たり面積">
          <a:extLst>
            <a:ext uri="{FF2B5EF4-FFF2-40B4-BE49-F238E27FC236}">
              <a16:creationId xmlns:a16="http://schemas.microsoft.com/office/drawing/2014/main" id="{00000000-0008-0000-0200-00004D030000}"/>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111596</xdr:rowOff>
    </xdr:from>
    <xdr:ext cx="469744" cy="259045"/>
    <xdr:sp macro="" textlink="">
      <xdr:nvSpPr>
        <xdr:cNvPr id="846" name="n_2mainValue【消防施設】&#10;一人当たり面積">
          <a:extLst>
            <a:ext uri="{FF2B5EF4-FFF2-40B4-BE49-F238E27FC236}">
              <a16:creationId xmlns:a16="http://schemas.microsoft.com/office/drawing/2014/main" id="{00000000-0008-0000-0200-00004E030000}"/>
            </a:ext>
          </a:extLst>
        </xdr:cNvPr>
        <xdr:cNvSpPr txBox="1"/>
      </xdr:nvSpPr>
      <xdr:spPr>
        <a:xfrm>
          <a:off x="20199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113772</xdr:rowOff>
    </xdr:from>
    <xdr:ext cx="469744" cy="259045"/>
    <xdr:sp macro="" textlink="">
      <xdr:nvSpPr>
        <xdr:cNvPr id="847" name="n_3mainValue【消防施設】&#10;一人当たり面積">
          <a:extLst>
            <a:ext uri="{FF2B5EF4-FFF2-40B4-BE49-F238E27FC236}">
              <a16:creationId xmlns:a16="http://schemas.microsoft.com/office/drawing/2014/main" id="{00000000-0008-0000-0200-00004F030000}"/>
            </a:ext>
          </a:extLst>
        </xdr:cNvPr>
        <xdr:cNvSpPr txBox="1"/>
      </xdr:nvSpPr>
      <xdr:spPr>
        <a:xfrm>
          <a:off x="19310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115950</xdr:rowOff>
    </xdr:from>
    <xdr:ext cx="469744" cy="259045"/>
    <xdr:sp macro="" textlink="">
      <xdr:nvSpPr>
        <xdr:cNvPr id="848" name="n_4mainValue【消防施設】&#10;一人当たり面積">
          <a:extLst>
            <a:ext uri="{FF2B5EF4-FFF2-40B4-BE49-F238E27FC236}">
              <a16:creationId xmlns:a16="http://schemas.microsoft.com/office/drawing/2014/main" id="{00000000-0008-0000-0200-000050030000}"/>
            </a:ext>
          </a:extLst>
        </xdr:cNvPr>
        <xdr:cNvSpPr txBox="1"/>
      </xdr:nvSpPr>
      <xdr:spPr>
        <a:xfrm>
          <a:off x="18421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2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2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2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200-00006F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118655</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807845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76200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4592300" y="180343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xdr:rowOff>
    </xdr:from>
    <xdr:to>
      <xdr:col>76</xdr:col>
      <xdr:colOff>114300</xdr:colOff>
      <xdr:row>105</xdr:row>
      <xdr:rowOff>32113</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80164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14151</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79739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200-000088030000}"/>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200-00008903000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200-00008A03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200-00008B030000}"/>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2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2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2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200-0000A8030000}"/>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9494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41" name="フローチャート: 判断 940">
          <a:extLst>
            <a:ext uri="{FF2B5EF4-FFF2-40B4-BE49-F238E27FC236}">
              <a16:creationId xmlns:a16="http://schemas.microsoft.com/office/drawing/2014/main" id="{00000000-0008-0000-0200-0000AD030000}"/>
            </a:ext>
          </a:extLst>
        </xdr:cNvPr>
        <xdr:cNvSpPr/>
      </xdr:nvSpPr>
      <xdr:spPr>
        <a:xfrm>
          <a:off x="18605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2110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24782</xdr:rowOff>
    </xdr:from>
    <xdr:ext cx="469744" cy="259045"/>
    <xdr:sp macro="" textlink="">
      <xdr:nvSpPr>
        <xdr:cNvPr id="948" name="【庁舎】&#10;一人当たり面積該当値テキスト">
          <a:extLst>
            <a:ext uri="{FF2B5EF4-FFF2-40B4-BE49-F238E27FC236}">
              <a16:creationId xmlns:a16="http://schemas.microsoft.com/office/drawing/2014/main" id="{00000000-0008-0000-0200-0000B4030000}"/>
            </a:ext>
          </a:extLst>
        </xdr:cNvPr>
        <xdr:cNvSpPr txBox="1"/>
      </xdr:nvSpPr>
      <xdr:spPr>
        <a:xfrm>
          <a:off x="221996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53975</xdr:rowOff>
    </xdr:from>
    <xdr:to>
      <xdr:col>112</xdr:col>
      <xdr:colOff>38100</xdr:colOff>
      <xdr:row>106</xdr:row>
      <xdr:rowOff>155575</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127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97155</xdr:rowOff>
    </xdr:from>
    <xdr:to>
      <xdr:col>116</xdr:col>
      <xdr:colOff>63500</xdr:colOff>
      <xdr:row>106</xdr:row>
      <xdr:rowOff>104775</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21323300" y="1827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104775</xdr:rowOff>
    </xdr:from>
    <xdr:to>
      <xdr:col>111</xdr:col>
      <xdr:colOff>177800</xdr:colOff>
      <xdr:row>106</xdr:row>
      <xdr:rowOff>110489</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20434300" y="18278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118111</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flipV="1">
          <a:off x="19545300" y="1828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55" name="楕円 954">
          <a:extLst>
            <a:ext uri="{FF2B5EF4-FFF2-40B4-BE49-F238E27FC236}">
              <a16:creationId xmlns:a16="http://schemas.microsoft.com/office/drawing/2014/main" id="{00000000-0008-0000-0200-0000BB030000}"/>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118111</xdr:rowOff>
    </xdr:from>
    <xdr:to>
      <xdr:col>102</xdr:col>
      <xdr:colOff>114300</xdr:colOff>
      <xdr:row>106</xdr:row>
      <xdr:rowOff>121920</xdr:rowOff>
    </xdr:to>
    <xdr:cxnSp macro="">
      <xdr:nvCxnSpPr>
        <xdr:cNvPr id="956" name="直線コネクタ 955">
          <a:extLst>
            <a:ext uri="{FF2B5EF4-FFF2-40B4-BE49-F238E27FC236}">
              <a16:creationId xmlns:a16="http://schemas.microsoft.com/office/drawing/2014/main" id="{00000000-0008-0000-0200-0000BC030000}"/>
            </a:ext>
          </a:extLst>
        </xdr:cNvPr>
        <xdr:cNvCxnSpPr/>
      </xdr:nvCxnSpPr>
      <xdr:spPr>
        <a:xfrm flipV="1">
          <a:off x="18656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00000000-0008-0000-0200-0000BD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00000000-0008-0000-0200-0000BE03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59" name="n_3aveValue【庁舎】&#10;一人当たり面積">
          <a:extLst>
            <a:ext uri="{FF2B5EF4-FFF2-40B4-BE49-F238E27FC236}">
              <a16:creationId xmlns:a16="http://schemas.microsoft.com/office/drawing/2014/main" id="{00000000-0008-0000-0200-0000BF030000}"/>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156863</xdr:rowOff>
    </xdr:from>
    <xdr:ext cx="469744" cy="259045"/>
    <xdr:sp macro="" textlink="">
      <xdr:nvSpPr>
        <xdr:cNvPr id="960" name="n_4aveValue【庁舎】&#10;一人当たり面積">
          <a:extLst>
            <a:ext uri="{FF2B5EF4-FFF2-40B4-BE49-F238E27FC236}">
              <a16:creationId xmlns:a16="http://schemas.microsoft.com/office/drawing/2014/main" id="{00000000-0008-0000-0200-0000C0030000}"/>
            </a:ext>
          </a:extLst>
        </xdr:cNvPr>
        <xdr:cNvSpPr txBox="1"/>
      </xdr:nvSpPr>
      <xdr:spPr>
        <a:xfrm>
          <a:off x="18421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146702</xdr:rowOff>
    </xdr:from>
    <xdr:ext cx="469744" cy="259045"/>
    <xdr:sp macro="" textlink="">
      <xdr:nvSpPr>
        <xdr:cNvPr id="961" name="n_1mainValue【庁舎】&#10;一人当たり面積">
          <a:extLst>
            <a:ext uri="{FF2B5EF4-FFF2-40B4-BE49-F238E27FC236}">
              <a16:creationId xmlns:a16="http://schemas.microsoft.com/office/drawing/2014/main" id="{00000000-0008-0000-0200-0000C1030000}"/>
            </a:ext>
          </a:extLst>
        </xdr:cNvPr>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62" name="n_2mainValue【庁舎】&#10;一人当たり面積">
          <a:extLst>
            <a:ext uri="{FF2B5EF4-FFF2-40B4-BE49-F238E27FC236}">
              <a16:creationId xmlns:a16="http://schemas.microsoft.com/office/drawing/2014/main" id="{00000000-0008-0000-0200-0000C2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963" name="n_3mainValue【庁舎】&#10;一人当たり面積">
          <a:extLst>
            <a:ext uri="{FF2B5EF4-FFF2-40B4-BE49-F238E27FC236}">
              <a16:creationId xmlns:a16="http://schemas.microsoft.com/office/drawing/2014/main" id="{00000000-0008-0000-0200-0000C3030000}"/>
            </a:ext>
          </a:extLst>
        </xdr:cNvPr>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64" name="n_4mainValue【庁舎】&#10;一人当たり面積">
          <a:extLst>
            <a:ext uri="{FF2B5EF4-FFF2-40B4-BE49-F238E27FC236}">
              <a16:creationId xmlns:a16="http://schemas.microsoft.com/office/drawing/2014/main" id="{00000000-0008-0000-0200-0000C4030000}"/>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類似団体と比較して特に有形固定資産減価償却率が高い施設は、一般廃棄物処理施設、及び保健センター・保健所である。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一般廃棄物処理施設については、現在、新しい廃棄物中間処理施設の建設を行っており、令和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年度に完成予定であるため、以降は有形固定資産減価償却率は減少する見込みである。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つある保健センターはいずれも建設から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年以上経過しているが、今後は「五泉市個別施設計画」に基づき、令和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年度に大規模改修を予定していることから、以降は有形固定資産減価償却率は減少する見込みである。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類似団体と比較して特に有形固定資産減価償却率が低い施設は、市民会館である。これは建設を行っていた交流拠点複合施設が令和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s19022/Desktop/20240820&#65288;0920&#12294;&#65289;920&#12294;&#12304;&#36001;&#25919;&#25285;&#24403;&#12305;&#20196;&#21644;&#65300;&#24180;&#24230;&#36001;&#25919;&#29366;&#27841;&#36039;&#26009;&#38598;&#12398;&#20316;&#25104;&#65288;&#65298;&#22238;&#30446;&#65289;&#12395;&#12388;&#12356;&#12390;/R4&#65288;1&#65289;~&#65288;11&#65289;/R4zaiseijoukyosiryos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下水道事業会計</v>
          </cell>
        </row>
        <row r="68">
          <cell r="B68" t="str">
            <v>五泉地域衛生施設組合</v>
          </cell>
        </row>
        <row r="69">
          <cell r="B69" t="str">
            <v>新潟県中東福祉事務組合</v>
          </cell>
        </row>
        <row r="70">
          <cell r="B70" t="str">
            <v>さくら福祉保健事務組合（一般会計）</v>
          </cell>
        </row>
        <row r="71">
          <cell r="B71" t="str">
            <v>さくら福祉保健事務組合（病院事業会計）</v>
          </cell>
        </row>
        <row r="72">
          <cell r="B72" t="str">
            <v>新潟県市町村総合事務組合（一般会計）</v>
          </cell>
        </row>
        <row r="73">
          <cell r="B73" t="str">
            <v>新潟県市町村総合事務組合（職員退職手当支給事業特別会計）</v>
          </cell>
        </row>
        <row r="74">
          <cell r="B74" t="str">
            <v>新潟県市町村総合事務組合（消防団員等公務災害補償事業特別会計）</v>
          </cell>
        </row>
        <row r="75">
          <cell r="B75" t="str">
            <v>新潟県市町村総合事務組合（消防賞じゅつ金支給事業特別会計）</v>
          </cell>
        </row>
        <row r="76">
          <cell r="B76" t="str">
            <v>新潟県市町村総合事務組合（非常勤職員公務災害補償等特別会計）</v>
          </cell>
        </row>
        <row r="77">
          <cell r="B77" t="str">
            <v>新潟県市町村総合事務組合（交通災害共済事業特別会計）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73629</v>
          </cell>
          <cell r="F3">
            <v>54684</v>
          </cell>
        </row>
        <row r="5">
          <cell r="A5" t="str">
            <v xml:space="preserve"> R01</v>
          </cell>
          <cell r="D5">
            <v>71701</v>
          </cell>
          <cell r="F5">
            <v>62383</v>
          </cell>
        </row>
        <row r="7">
          <cell r="A7" t="str">
            <v xml:space="preserve"> R02</v>
          </cell>
          <cell r="D7">
            <v>80828</v>
          </cell>
          <cell r="F7">
            <v>76347</v>
          </cell>
        </row>
        <row r="9">
          <cell r="A9" t="str">
            <v xml:space="preserve"> R03</v>
          </cell>
          <cell r="D9">
            <v>45803</v>
          </cell>
          <cell r="F9">
            <v>69604</v>
          </cell>
        </row>
        <row r="11">
          <cell r="A11" t="str">
            <v xml:space="preserve"> R04</v>
          </cell>
          <cell r="D11">
            <v>41400</v>
          </cell>
          <cell r="F11">
            <v>68410</v>
          </cell>
        </row>
        <row r="18">
          <cell r="B18" t="str">
            <v>H30</v>
          </cell>
          <cell r="C18" t="str">
            <v>R01</v>
          </cell>
          <cell r="D18" t="str">
            <v>R02</v>
          </cell>
          <cell r="E18" t="str">
            <v>R03</v>
          </cell>
          <cell r="F18" t="str">
            <v>R04</v>
          </cell>
        </row>
        <row r="19">
          <cell r="A19" t="str">
            <v>実質収支額</v>
          </cell>
          <cell r="B19">
            <v>3.87</v>
          </cell>
          <cell r="C19">
            <v>5.37</v>
          </cell>
          <cell r="D19">
            <v>6.01</v>
          </cell>
          <cell r="E19">
            <v>6.66</v>
          </cell>
          <cell r="F19">
            <v>7.45</v>
          </cell>
        </row>
        <row r="20">
          <cell r="A20" t="str">
            <v>財政調整基金残高</v>
          </cell>
          <cell r="B20">
            <v>19.329999999999998</v>
          </cell>
          <cell r="C20">
            <v>19.5</v>
          </cell>
          <cell r="D20">
            <v>21.41</v>
          </cell>
          <cell r="E20">
            <v>25.94</v>
          </cell>
          <cell r="F20">
            <v>30.5</v>
          </cell>
        </row>
        <row r="21">
          <cell r="A21" t="str">
            <v>実質単年度収支</v>
          </cell>
          <cell r="B21">
            <v>-1.62</v>
          </cell>
          <cell r="C21">
            <v>1.46</v>
          </cell>
          <cell r="D21">
            <v>3.42</v>
          </cell>
          <cell r="E21">
            <v>6.13</v>
          </cell>
          <cell r="F21">
            <v>3.98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0.43</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下水道事業会計</v>
          </cell>
          <cell r="B31" t="e">
            <v>#VALUE!</v>
          </cell>
          <cell r="C31" t="e">
            <v>#VALUE!</v>
          </cell>
          <cell r="D31" t="e">
            <v>#VALUE!</v>
          </cell>
          <cell r="E31" t="e">
            <v>#VALUE!</v>
          </cell>
          <cell r="F31" t="e">
            <v>#N/A</v>
          </cell>
          <cell r="G31">
            <v>0.23</v>
          </cell>
          <cell r="H31" t="e">
            <v>#N/A</v>
          </cell>
          <cell r="I31">
            <v>0.19</v>
          </cell>
          <cell r="J31" t="e">
            <v>#N/A</v>
          </cell>
          <cell r="K31">
            <v>0.09</v>
          </cell>
        </row>
        <row r="32">
          <cell r="A32" t="str">
            <v>後期高齢者医療特別会計</v>
          </cell>
          <cell r="B32" t="e">
            <v>#N/A</v>
          </cell>
          <cell r="C32">
            <v>0.09</v>
          </cell>
          <cell r="D32" t="e">
            <v>#N/A</v>
          </cell>
          <cell r="E32">
            <v>0.09</v>
          </cell>
          <cell r="F32" t="e">
            <v>#N/A</v>
          </cell>
          <cell r="G32">
            <v>0.1</v>
          </cell>
          <cell r="H32" t="e">
            <v>#N/A</v>
          </cell>
          <cell r="I32">
            <v>0.09</v>
          </cell>
          <cell r="J32" t="e">
            <v>#N/A</v>
          </cell>
          <cell r="K32">
            <v>0.1</v>
          </cell>
        </row>
        <row r="33">
          <cell r="A33" t="str">
            <v>国民健康保険特別会計</v>
          </cell>
          <cell r="B33" t="e">
            <v>#N/A</v>
          </cell>
          <cell r="C33">
            <v>2.58</v>
          </cell>
          <cell r="D33" t="e">
            <v>#N/A</v>
          </cell>
          <cell r="E33">
            <v>0.87</v>
          </cell>
          <cell r="F33" t="e">
            <v>#N/A</v>
          </cell>
          <cell r="G33">
            <v>0.53</v>
          </cell>
          <cell r="H33" t="e">
            <v>#N/A</v>
          </cell>
          <cell r="I33">
            <v>0.39</v>
          </cell>
          <cell r="J33" t="e">
            <v>#N/A</v>
          </cell>
          <cell r="K33">
            <v>0.71</v>
          </cell>
        </row>
        <row r="34">
          <cell r="A34" t="str">
            <v>介護保険特別会計</v>
          </cell>
          <cell r="B34" t="e">
            <v>#N/A</v>
          </cell>
          <cell r="C34">
            <v>1.98</v>
          </cell>
          <cell r="D34" t="e">
            <v>#N/A</v>
          </cell>
          <cell r="E34">
            <v>0.53</v>
          </cell>
          <cell r="F34" t="e">
            <v>#N/A</v>
          </cell>
          <cell r="G34">
            <v>1.1399999999999999</v>
          </cell>
          <cell r="H34" t="e">
            <v>#N/A</v>
          </cell>
          <cell r="I34">
            <v>0.8</v>
          </cell>
          <cell r="J34" t="e">
            <v>#N/A</v>
          </cell>
          <cell r="K34">
            <v>1.51</v>
          </cell>
        </row>
        <row r="35">
          <cell r="A35" t="str">
            <v>一般会計</v>
          </cell>
          <cell r="B35" t="e">
            <v>#N/A</v>
          </cell>
          <cell r="C35">
            <v>3.87</v>
          </cell>
          <cell r="D35" t="e">
            <v>#N/A</v>
          </cell>
          <cell r="E35">
            <v>5.36</v>
          </cell>
          <cell r="F35" t="e">
            <v>#N/A</v>
          </cell>
          <cell r="G35">
            <v>6</v>
          </cell>
          <cell r="H35" t="e">
            <v>#N/A</v>
          </cell>
          <cell r="I35">
            <v>6.66</v>
          </cell>
          <cell r="J35" t="e">
            <v>#N/A</v>
          </cell>
          <cell r="K35">
            <v>7.44</v>
          </cell>
        </row>
        <row r="36">
          <cell r="A36" t="str">
            <v>水道事業会計</v>
          </cell>
          <cell r="B36" t="e">
            <v>#N/A</v>
          </cell>
          <cell r="C36">
            <v>14.76</v>
          </cell>
          <cell r="D36" t="e">
            <v>#N/A</v>
          </cell>
          <cell r="E36">
            <v>13.88</v>
          </cell>
          <cell r="F36" t="e">
            <v>#N/A</v>
          </cell>
          <cell r="G36">
            <v>11.68</v>
          </cell>
          <cell r="H36" t="e">
            <v>#N/A</v>
          </cell>
          <cell r="I36">
            <v>12.07</v>
          </cell>
          <cell r="J36" t="e">
            <v>#N/A</v>
          </cell>
          <cell r="K36">
            <v>12.99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2380</v>
          </cell>
          <cell r="G42">
            <v>2449</v>
          </cell>
          <cell r="J42">
            <v>2478</v>
          </cell>
          <cell r="M42">
            <v>2525</v>
          </cell>
          <cell r="P42">
            <v>2476</v>
          </cell>
        </row>
        <row r="43">
          <cell r="A43" t="str">
            <v>一時借入金の利子</v>
          </cell>
          <cell r="B43" t="str">
            <v>-</v>
          </cell>
          <cell r="E43" t="str">
            <v>-</v>
          </cell>
          <cell r="H43" t="str">
            <v>-</v>
          </cell>
          <cell r="K43" t="str">
            <v>-</v>
          </cell>
          <cell r="N43" t="str">
            <v>-</v>
          </cell>
        </row>
        <row r="44">
          <cell r="A44" t="str">
            <v>債務負担行為に基づく支出額</v>
          </cell>
          <cell r="B44">
            <v>147</v>
          </cell>
          <cell r="E44">
            <v>115</v>
          </cell>
          <cell r="H44">
            <v>52</v>
          </cell>
          <cell r="K44">
            <v>39</v>
          </cell>
          <cell r="N44">
            <v>31</v>
          </cell>
        </row>
        <row r="45">
          <cell r="A45" t="str">
            <v>組合等が起こした地方債の元利償還金に対する負担金等</v>
          </cell>
          <cell r="B45">
            <v>107</v>
          </cell>
          <cell r="E45">
            <v>119</v>
          </cell>
          <cell r="H45">
            <v>111</v>
          </cell>
          <cell r="K45">
            <v>115</v>
          </cell>
          <cell r="N45">
            <v>87</v>
          </cell>
        </row>
        <row r="46">
          <cell r="A46" t="str">
            <v>公営企業債の元利償還金に対する繰入金</v>
          </cell>
          <cell r="B46">
            <v>863</v>
          </cell>
          <cell r="E46">
            <v>874</v>
          </cell>
          <cell r="H46">
            <v>697</v>
          </cell>
          <cell r="K46">
            <v>649</v>
          </cell>
          <cell r="N46">
            <v>629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2470</v>
          </cell>
          <cell r="E49">
            <v>2474</v>
          </cell>
          <cell r="H49">
            <v>2520</v>
          </cell>
          <cell r="K49">
            <v>2520</v>
          </cell>
          <cell r="N49">
            <v>2503</v>
          </cell>
        </row>
        <row r="50">
          <cell r="A50" t="str">
            <v>実質公債費比率の分子</v>
          </cell>
          <cell r="B50" t="e">
            <v>#N/A</v>
          </cell>
          <cell r="C50">
            <v>1207</v>
          </cell>
          <cell r="D50" t="e">
            <v>#N/A</v>
          </cell>
          <cell r="E50" t="e">
            <v>#N/A</v>
          </cell>
          <cell r="F50">
            <v>1133</v>
          </cell>
          <cell r="G50" t="e">
            <v>#N/A</v>
          </cell>
          <cell r="H50" t="e">
            <v>#N/A</v>
          </cell>
          <cell r="I50">
            <v>902</v>
          </cell>
          <cell r="J50" t="e">
            <v>#N/A</v>
          </cell>
          <cell r="K50" t="e">
            <v>#N/A</v>
          </cell>
          <cell r="L50">
            <v>798</v>
          </cell>
          <cell r="M50" t="e">
            <v>#N/A</v>
          </cell>
          <cell r="N50" t="e">
            <v>#N/A</v>
          </cell>
          <cell r="O50">
            <v>774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30114</v>
          </cell>
          <cell r="G56">
            <v>29142</v>
          </cell>
          <cell r="J56">
            <v>27847</v>
          </cell>
          <cell r="M56">
            <v>26538</v>
          </cell>
          <cell r="P56">
            <v>25280</v>
          </cell>
        </row>
        <row r="57">
          <cell r="A57" t="str">
            <v>充当可能特定歳入</v>
          </cell>
          <cell r="D57">
            <v>1885</v>
          </cell>
          <cell r="G57">
            <v>1835</v>
          </cell>
          <cell r="J57">
            <v>2962</v>
          </cell>
          <cell r="M57">
            <v>2799</v>
          </cell>
          <cell r="P57">
            <v>2481</v>
          </cell>
        </row>
        <row r="58">
          <cell r="A58" t="str">
            <v>充当可能基金</v>
          </cell>
          <cell r="D58">
            <v>3934</v>
          </cell>
          <cell r="G58">
            <v>4376</v>
          </cell>
          <cell r="J58">
            <v>4953</v>
          </cell>
          <cell r="M58">
            <v>6061</v>
          </cell>
          <cell r="P58">
            <v>6683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3455</v>
          </cell>
          <cell r="E62">
            <v>3320</v>
          </cell>
          <cell r="H62">
            <v>3088</v>
          </cell>
          <cell r="K62">
            <v>3075</v>
          </cell>
          <cell r="N62">
            <v>3154</v>
          </cell>
        </row>
        <row r="63">
          <cell r="A63" t="str">
            <v>組合等負担等見込額</v>
          </cell>
          <cell r="B63">
            <v>852</v>
          </cell>
          <cell r="E63">
            <v>782</v>
          </cell>
          <cell r="H63">
            <v>744</v>
          </cell>
          <cell r="K63">
            <v>656</v>
          </cell>
          <cell r="N63">
            <v>809</v>
          </cell>
        </row>
        <row r="64">
          <cell r="A64" t="str">
            <v>公営企業債等繰入見込額</v>
          </cell>
          <cell r="B64">
            <v>13665</v>
          </cell>
          <cell r="E64">
            <v>13532</v>
          </cell>
          <cell r="H64">
            <v>12367</v>
          </cell>
          <cell r="K64">
            <v>10465</v>
          </cell>
          <cell r="N64">
            <v>8407</v>
          </cell>
        </row>
        <row r="65">
          <cell r="A65" t="str">
            <v>債務負担行為に基づく支出予定額</v>
          </cell>
          <cell r="B65">
            <v>273</v>
          </cell>
          <cell r="E65">
            <v>163</v>
          </cell>
          <cell r="H65">
            <v>114</v>
          </cell>
          <cell r="K65">
            <v>76</v>
          </cell>
          <cell r="N65">
            <v>46</v>
          </cell>
        </row>
        <row r="66">
          <cell r="A66" t="str">
            <v>一般会計等に係る地方債の現在高</v>
          </cell>
          <cell r="B66">
            <v>28425</v>
          </cell>
          <cell r="E66">
            <v>28629</v>
          </cell>
          <cell r="H66">
            <v>28714</v>
          </cell>
          <cell r="K66">
            <v>27600</v>
          </cell>
          <cell r="N66">
            <v>26281</v>
          </cell>
        </row>
        <row r="67">
          <cell r="A67" t="str">
            <v>将来負担比率の分子</v>
          </cell>
          <cell r="B67" t="e">
            <v>#N/A</v>
          </cell>
          <cell r="C67">
            <v>10737</v>
          </cell>
          <cell r="D67" t="e">
            <v>#N/A</v>
          </cell>
          <cell r="E67" t="e">
            <v>#N/A</v>
          </cell>
          <cell r="F67">
            <v>11072</v>
          </cell>
          <cell r="G67" t="e">
            <v>#N/A</v>
          </cell>
          <cell r="H67" t="e">
            <v>#N/A</v>
          </cell>
          <cell r="I67">
            <v>9265</v>
          </cell>
          <cell r="J67" t="e">
            <v>#N/A</v>
          </cell>
          <cell r="K67" t="e">
            <v>#N/A</v>
          </cell>
          <cell r="L67">
            <v>6473</v>
          </cell>
          <cell r="M67" t="e">
            <v>#N/A</v>
          </cell>
          <cell r="N67" t="e">
            <v>#N/A</v>
          </cell>
          <cell r="O67">
            <v>4253</v>
          </cell>
          <cell r="P67" t="e">
            <v>#N/A</v>
          </cell>
        </row>
        <row r="71">
          <cell r="B71" t="str">
            <v>R02</v>
          </cell>
          <cell r="C71" t="str">
            <v>R03</v>
          </cell>
          <cell r="D71" t="str">
            <v>R04</v>
          </cell>
        </row>
        <row r="72">
          <cell r="A72" t="str">
            <v>財政調整基金</v>
          </cell>
          <cell r="B72">
            <v>3003</v>
          </cell>
          <cell r="C72">
            <v>3768</v>
          </cell>
          <cell r="D72">
            <v>4253</v>
          </cell>
        </row>
        <row r="73">
          <cell r="A73" t="str">
            <v>減債基金</v>
          </cell>
          <cell r="B73">
            <v>441</v>
          </cell>
          <cell r="C73">
            <v>441</v>
          </cell>
          <cell r="D73">
            <v>441</v>
          </cell>
        </row>
        <row r="74">
          <cell r="A74" t="str">
            <v>その他特定目的基金</v>
          </cell>
          <cell r="B74">
            <v>933</v>
          </cell>
          <cell r="C74">
            <v>803</v>
          </cell>
          <cell r="D74">
            <v>801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ECA7-BE15-4416-A82B-83A5233FD7A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16</v>
      </c>
      <c r="C2" s="41"/>
      <c r="D2" s="42"/>
    </row>
    <row r="3" spans="1:119" ht="18.75" customHeight="1" thickBot="1" x14ac:dyDescent="0.2">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27</v>
      </c>
      <c r="AZ4" s="406"/>
      <c r="BA4" s="406"/>
      <c r="BB4" s="406"/>
      <c r="BC4" s="406"/>
      <c r="BD4" s="406"/>
      <c r="BE4" s="406"/>
      <c r="BF4" s="406"/>
      <c r="BG4" s="406"/>
      <c r="BH4" s="406"/>
      <c r="BI4" s="406"/>
      <c r="BJ4" s="406"/>
      <c r="BK4" s="406"/>
      <c r="BL4" s="406"/>
      <c r="BM4" s="407"/>
      <c r="BN4" s="408">
        <v>23556571</v>
      </c>
      <c r="BO4" s="409"/>
      <c r="BP4" s="409"/>
      <c r="BQ4" s="409"/>
      <c r="BR4" s="409"/>
      <c r="BS4" s="409"/>
      <c r="BT4" s="409"/>
      <c r="BU4" s="410"/>
      <c r="BV4" s="408">
        <v>24196326</v>
      </c>
      <c r="BW4" s="409"/>
      <c r="BX4" s="409"/>
      <c r="BY4" s="409"/>
      <c r="BZ4" s="409"/>
      <c r="CA4" s="409"/>
      <c r="CB4" s="409"/>
      <c r="CC4" s="410"/>
      <c r="CD4" s="579" t="s">
        <v>28</v>
      </c>
      <c r="CE4" s="580"/>
      <c r="CF4" s="580"/>
      <c r="CG4" s="580"/>
      <c r="CH4" s="580"/>
      <c r="CI4" s="580"/>
      <c r="CJ4" s="580"/>
      <c r="CK4" s="580"/>
      <c r="CL4" s="580"/>
      <c r="CM4" s="580"/>
      <c r="CN4" s="580"/>
      <c r="CO4" s="580"/>
      <c r="CP4" s="580"/>
      <c r="CQ4" s="580"/>
      <c r="CR4" s="580"/>
      <c r="CS4" s="581"/>
      <c r="CT4" s="582">
        <v>7.4</v>
      </c>
      <c r="CU4" s="583"/>
      <c r="CV4" s="583"/>
      <c r="CW4" s="583"/>
      <c r="CX4" s="583"/>
      <c r="CY4" s="583"/>
      <c r="CZ4" s="583"/>
      <c r="DA4" s="584"/>
      <c r="DB4" s="582">
        <v>6.7</v>
      </c>
      <c r="DC4" s="583"/>
      <c r="DD4" s="583"/>
      <c r="DE4" s="583"/>
      <c r="DF4" s="583"/>
      <c r="DG4" s="583"/>
      <c r="DH4" s="583"/>
      <c r="DI4" s="584"/>
    </row>
    <row r="5" spans="1:119" ht="18.75" customHeight="1" x14ac:dyDescent="0.15">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29</v>
      </c>
      <c r="AN5" s="387"/>
      <c r="AO5" s="387"/>
      <c r="AP5" s="387"/>
      <c r="AQ5" s="387"/>
      <c r="AR5" s="387"/>
      <c r="AS5" s="387"/>
      <c r="AT5" s="388"/>
      <c r="AU5" s="460" t="s">
        <v>30</v>
      </c>
      <c r="AV5" s="461"/>
      <c r="AW5" s="461"/>
      <c r="AX5" s="461"/>
      <c r="AY5" s="393" t="s">
        <v>31</v>
      </c>
      <c r="AZ5" s="394"/>
      <c r="BA5" s="394"/>
      <c r="BB5" s="394"/>
      <c r="BC5" s="394"/>
      <c r="BD5" s="394"/>
      <c r="BE5" s="394"/>
      <c r="BF5" s="394"/>
      <c r="BG5" s="394"/>
      <c r="BH5" s="394"/>
      <c r="BI5" s="394"/>
      <c r="BJ5" s="394"/>
      <c r="BK5" s="394"/>
      <c r="BL5" s="394"/>
      <c r="BM5" s="395"/>
      <c r="BN5" s="413">
        <v>22420408</v>
      </c>
      <c r="BO5" s="414"/>
      <c r="BP5" s="414"/>
      <c r="BQ5" s="414"/>
      <c r="BR5" s="414"/>
      <c r="BS5" s="414"/>
      <c r="BT5" s="414"/>
      <c r="BU5" s="415"/>
      <c r="BV5" s="413">
        <v>23183054</v>
      </c>
      <c r="BW5" s="414"/>
      <c r="BX5" s="414"/>
      <c r="BY5" s="414"/>
      <c r="BZ5" s="414"/>
      <c r="CA5" s="414"/>
      <c r="CB5" s="414"/>
      <c r="CC5" s="415"/>
      <c r="CD5" s="422" t="s">
        <v>32</v>
      </c>
      <c r="CE5" s="367"/>
      <c r="CF5" s="367"/>
      <c r="CG5" s="367"/>
      <c r="CH5" s="367"/>
      <c r="CI5" s="367"/>
      <c r="CJ5" s="367"/>
      <c r="CK5" s="367"/>
      <c r="CL5" s="367"/>
      <c r="CM5" s="367"/>
      <c r="CN5" s="367"/>
      <c r="CO5" s="367"/>
      <c r="CP5" s="367"/>
      <c r="CQ5" s="367"/>
      <c r="CR5" s="367"/>
      <c r="CS5" s="423"/>
      <c r="CT5" s="383">
        <v>87.4</v>
      </c>
      <c r="CU5" s="384"/>
      <c r="CV5" s="384"/>
      <c r="CW5" s="384"/>
      <c r="CX5" s="384"/>
      <c r="CY5" s="384"/>
      <c r="CZ5" s="384"/>
      <c r="DA5" s="385"/>
      <c r="DB5" s="383">
        <v>84.5</v>
      </c>
      <c r="DC5" s="384"/>
      <c r="DD5" s="384"/>
      <c r="DE5" s="384"/>
      <c r="DF5" s="384"/>
      <c r="DG5" s="384"/>
      <c r="DH5" s="384"/>
      <c r="DI5" s="385"/>
    </row>
    <row r="6" spans="1:119" ht="18.75" customHeight="1" x14ac:dyDescent="0.15">
      <c r="A6" s="40"/>
      <c r="B6" s="559" t="s">
        <v>33</v>
      </c>
      <c r="C6" s="437"/>
      <c r="D6" s="437"/>
      <c r="E6" s="560"/>
      <c r="F6" s="560"/>
      <c r="G6" s="560"/>
      <c r="H6" s="560"/>
      <c r="I6" s="560"/>
      <c r="J6" s="560"/>
      <c r="K6" s="560"/>
      <c r="L6" s="560" t="s">
        <v>34</v>
      </c>
      <c r="M6" s="560"/>
      <c r="N6" s="560"/>
      <c r="O6" s="560"/>
      <c r="P6" s="560"/>
      <c r="Q6" s="560"/>
      <c r="R6" s="435"/>
      <c r="S6" s="435"/>
      <c r="T6" s="435"/>
      <c r="U6" s="435"/>
      <c r="V6" s="566"/>
      <c r="W6" s="494" t="s">
        <v>35</v>
      </c>
      <c r="X6" s="436"/>
      <c r="Y6" s="436"/>
      <c r="Z6" s="436"/>
      <c r="AA6" s="436"/>
      <c r="AB6" s="437"/>
      <c r="AC6" s="571" t="s">
        <v>36</v>
      </c>
      <c r="AD6" s="572"/>
      <c r="AE6" s="572"/>
      <c r="AF6" s="572"/>
      <c r="AG6" s="572"/>
      <c r="AH6" s="572"/>
      <c r="AI6" s="572"/>
      <c r="AJ6" s="572"/>
      <c r="AK6" s="572"/>
      <c r="AL6" s="573"/>
      <c r="AM6" s="472" t="s">
        <v>37</v>
      </c>
      <c r="AN6" s="387"/>
      <c r="AO6" s="387"/>
      <c r="AP6" s="387"/>
      <c r="AQ6" s="387"/>
      <c r="AR6" s="387"/>
      <c r="AS6" s="387"/>
      <c r="AT6" s="388"/>
      <c r="AU6" s="460" t="s">
        <v>30</v>
      </c>
      <c r="AV6" s="461"/>
      <c r="AW6" s="461"/>
      <c r="AX6" s="461"/>
      <c r="AY6" s="393" t="s">
        <v>38</v>
      </c>
      <c r="AZ6" s="394"/>
      <c r="BA6" s="394"/>
      <c r="BB6" s="394"/>
      <c r="BC6" s="394"/>
      <c r="BD6" s="394"/>
      <c r="BE6" s="394"/>
      <c r="BF6" s="394"/>
      <c r="BG6" s="394"/>
      <c r="BH6" s="394"/>
      <c r="BI6" s="394"/>
      <c r="BJ6" s="394"/>
      <c r="BK6" s="394"/>
      <c r="BL6" s="394"/>
      <c r="BM6" s="395"/>
      <c r="BN6" s="413">
        <v>1136163</v>
      </c>
      <c r="BO6" s="414"/>
      <c r="BP6" s="414"/>
      <c r="BQ6" s="414"/>
      <c r="BR6" s="414"/>
      <c r="BS6" s="414"/>
      <c r="BT6" s="414"/>
      <c r="BU6" s="415"/>
      <c r="BV6" s="413">
        <v>1013272</v>
      </c>
      <c r="BW6" s="414"/>
      <c r="BX6" s="414"/>
      <c r="BY6" s="414"/>
      <c r="BZ6" s="414"/>
      <c r="CA6" s="414"/>
      <c r="CB6" s="414"/>
      <c r="CC6" s="415"/>
      <c r="CD6" s="422" t="s">
        <v>39</v>
      </c>
      <c r="CE6" s="367"/>
      <c r="CF6" s="367"/>
      <c r="CG6" s="367"/>
      <c r="CH6" s="367"/>
      <c r="CI6" s="367"/>
      <c r="CJ6" s="367"/>
      <c r="CK6" s="367"/>
      <c r="CL6" s="367"/>
      <c r="CM6" s="367"/>
      <c r="CN6" s="367"/>
      <c r="CO6" s="367"/>
      <c r="CP6" s="367"/>
      <c r="CQ6" s="367"/>
      <c r="CR6" s="367"/>
      <c r="CS6" s="423"/>
      <c r="CT6" s="556">
        <v>88.6</v>
      </c>
      <c r="CU6" s="557"/>
      <c r="CV6" s="557"/>
      <c r="CW6" s="557"/>
      <c r="CX6" s="557"/>
      <c r="CY6" s="557"/>
      <c r="CZ6" s="557"/>
      <c r="DA6" s="558"/>
      <c r="DB6" s="556">
        <v>87.5</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40</v>
      </c>
      <c r="AN7" s="387"/>
      <c r="AO7" s="387"/>
      <c r="AP7" s="387"/>
      <c r="AQ7" s="387"/>
      <c r="AR7" s="387"/>
      <c r="AS7" s="387"/>
      <c r="AT7" s="388"/>
      <c r="AU7" s="460" t="s">
        <v>30</v>
      </c>
      <c r="AV7" s="461"/>
      <c r="AW7" s="461"/>
      <c r="AX7" s="461"/>
      <c r="AY7" s="393" t="s">
        <v>41</v>
      </c>
      <c r="AZ7" s="394"/>
      <c r="BA7" s="394"/>
      <c r="BB7" s="394"/>
      <c r="BC7" s="394"/>
      <c r="BD7" s="394"/>
      <c r="BE7" s="394"/>
      <c r="BF7" s="394"/>
      <c r="BG7" s="394"/>
      <c r="BH7" s="394"/>
      <c r="BI7" s="394"/>
      <c r="BJ7" s="394"/>
      <c r="BK7" s="394"/>
      <c r="BL7" s="394"/>
      <c r="BM7" s="395"/>
      <c r="BN7" s="413">
        <v>98073</v>
      </c>
      <c r="BO7" s="414"/>
      <c r="BP7" s="414"/>
      <c r="BQ7" s="414"/>
      <c r="BR7" s="414"/>
      <c r="BS7" s="414"/>
      <c r="BT7" s="414"/>
      <c r="BU7" s="415"/>
      <c r="BV7" s="413">
        <v>45249</v>
      </c>
      <c r="BW7" s="414"/>
      <c r="BX7" s="414"/>
      <c r="BY7" s="414"/>
      <c r="BZ7" s="414"/>
      <c r="CA7" s="414"/>
      <c r="CB7" s="414"/>
      <c r="CC7" s="415"/>
      <c r="CD7" s="422" t="s">
        <v>42</v>
      </c>
      <c r="CE7" s="367"/>
      <c r="CF7" s="367"/>
      <c r="CG7" s="367"/>
      <c r="CH7" s="367"/>
      <c r="CI7" s="367"/>
      <c r="CJ7" s="367"/>
      <c r="CK7" s="367"/>
      <c r="CL7" s="367"/>
      <c r="CM7" s="367"/>
      <c r="CN7" s="367"/>
      <c r="CO7" s="367"/>
      <c r="CP7" s="367"/>
      <c r="CQ7" s="367"/>
      <c r="CR7" s="367"/>
      <c r="CS7" s="423"/>
      <c r="CT7" s="413">
        <v>13942883</v>
      </c>
      <c r="CU7" s="414"/>
      <c r="CV7" s="414"/>
      <c r="CW7" s="414"/>
      <c r="CX7" s="414"/>
      <c r="CY7" s="414"/>
      <c r="CZ7" s="414"/>
      <c r="DA7" s="415"/>
      <c r="DB7" s="413">
        <v>14527763</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43</v>
      </c>
      <c r="AN8" s="387"/>
      <c r="AO8" s="387"/>
      <c r="AP8" s="387"/>
      <c r="AQ8" s="387"/>
      <c r="AR8" s="387"/>
      <c r="AS8" s="387"/>
      <c r="AT8" s="388"/>
      <c r="AU8" s="460" t="s">
        <v>30</v>
      </c>
      <c r="AV8" s="461"/>
      <c r="AW8" s="461"/>
      <c r="AX8" s="461"/>
      <c r="AY8" s="393" t="s">
        <v>44</v>
      </c>
      <c r="AZ8" s="394"/>
      <c r="BA8" s="394"/>
      <c r="BB8" s="394"/>
      <c r="BC8" s="394"/>
      <c r="BD8" s="394"/>
      <c r="BE8" s="394"/>
      <c r="BF8" s="394"/>
      <c r="BG8" s="394"/>
      <c r="BH8" s="394"/>
      <c r="BI8" s="394"/>
      <c r="BJ8" s="394"/>
      <c r="BK8" s="394"/>
      <c r="BL8" s="394"/>
      <c r="BM8" s="395"/>
      <c r="BN8" s="413">
        <v>1038090</v>
      </c>
      <c r="BO8" s="414"/>
      <c r="BP8" s="414"/>
      <c r="BQ8" s="414"/>
      <c r="BR8" s="414"/>
      <c r="BS8" s="414"/>
      <c r="BT8" s="414"/>
      <c r="BU8" s="415"/>
      <c r="BV8" s="413">
        <v>968023</v>
      </c>
      <c r="BW8" s="414"/>
      <c r="BX8" s="414"/>
      <c r="BY8" s="414"/>
      <c r="BZ8" s="414"/>
      <c r="CA8" s="414"/>
      <c r="CB8" s="414"/>
      <c r="CC8" s="415"/>
      <c r="CD8" s="422" t="s">
        <v>45</v>
      </c>
      <c r="CE8" s="367"/>
      <c r="CF8" s="367"/>
      <c r="CG8" s="367"/>
      <c r="CH8" s="367"/>
      <c r="CI8" s="367"/>
      <c r="CJ8" s="367"/>
      <c r="CK8" s="367"/>
      <c r="CL8" s="367"/>
      <c r="CM8" s="367"/>
      <c r="CN8" s="367"/>
      <c r="CO8" s="367"/>
      <c r="CP8" s="367"/>
      <c r="CQ8" s="367"/>
      <c r="CR8" s="367"/>
      <c r="CS8" s="423"/>
      <c r="CT8" s="516">
        <v>0.43</v>
      </c>
      <c r="CU8" s="517"/>
      <c r="CV8" s="517"/>
      <c r="CW8" s="517"/>
      <c r="CX8" s="517"/>
      <c r="CY8" s="517"/>
      <c r="CZ8" s="517"/>
      <c r="DA8" s="518"/>
      <c r="DB8" s="516">
        <v>0.43</v>
      </c>
      <c r="DC8" s="517"/>
      <c r="DD8" s="517"/>
      <c r="DE8" s="517"/>
      <c r="DF8" s="517"/>
      <c r="DG8" s="517"/>
      <c r="DH8" s="517"/>
      <c r="DI8" s="518"/>
    </row>
    <row r="9" spans="1:119" ht="18.75" customHeight="1" thickBot="1" x14ac:dyDescent="0.2">
      <c r="A9" s="40"/>
      <c r="B9" s="545" t="s">
        <v>46</v>
      </c>
      <c r="C9" s="546"/>
      <c r="D9" s="546"/>
      <c r="E9" s="546"/>
      <c r="F9" s="546"/>
      <c r="G9" s="546"/>
      <c r="H9" s="546"/>
      <c r="I9" s="546"/>
      <c r="J9" s="546"/>
      <c r="K9" s="466"/>
      <c r="L9" s="547" t="s">
        <v>47</v>
      </c>
      <c r="M9" s="548"/>
      <c r="N9" s="548"/>
      <c r="O9" s="548"/>
      <c r="P9" s="548"/>
      <c r="Q9" s="549"/>
      <c r="R9" s="550">
        <v>47625</v>
      </c>
      <c r="S9" s="551"/>
      <c r="T9" s="551"/>
      <c r="U9" s="551"/>
      <c r="V9" s="552"/>
      <c r="W9" s="482" t="s">
        <v>48</v>
      </c>
      <c r="X9" s="483"/>
      <c r="Y9" s="483"/>
      <c r="Z9" s="483"/>
      <c r="AA9" s="483"/>
      <c r="AB9" s="483"/>
      <c r="AC9" s="483"/>
      <c r="AD9" s="483"/>
      <c r="AE9" s="483"/>
      <c r="AF9" s="483"/>
      <c r="AG9" s="483"/>
      <c r="AH9" s="483"/>
      <c r="AI9" s="483"/>
      <c r="AJ9" s="483"/>
      <c r="AK9" s="483"/>
      <c r="AL9" s="553"/>
      <c r="AM9" s="472" t="s">
        <v>49</v>
      </c>
      <c r="AN9" s="387"/>
      <c r="AO9" s="387"/>
      <c r="AP9" s="387"/>
      <c r="AQ9" s="387"/>
      <c r="AR9" s="387"/>
      <c r="AS9" s="387"/>
      <c r="AT9" s="388"/>
      <c r="AU9" s="460" t="s">
        <v>30</v>
      </c>
      <c r="AV9" s="461"/>
      <c r="AW9" s="461"/>
      <c r="AX9" s="461"/>
      <c r="AY9" s="393" t="s">
        <v>50</v>
      </c>
      <c r="AZ9" s="394"/>
      <c r="BA9" s="394"/>
      <c r="BB9" s="394"/>
      <c r="BC9" s="394"/>
      <c r="BD9" s="394"/>
      <c r="BE9" s="394"/>
      <c r="BF9" s="394"/>
      <c r="BG9" s="394"/>
      <c r="BH9" s="394"/>
      <c r="BI9" s="394"/>
      <c r="BJ9" s="394"/>
      <c r="BK9" s="394"/>
      <c r="BL9" s="394"/>
      <c r="BM9" s="395"/>
      <c r="BN9" s="413">
        <v>70067</v>
      </c>
      <c r="BO9" s="414"/>
      <c r="BP9" s="414"/>
      <c r="BQ9" s="414"/>
      <c r="BR9" s="414"/>
      <c r="BS9" s="414"/>
      <c r="BT9" s="414"/>
      <c r="BU9" s="415"/>
      <c r="BV9" s="413">
        <v>125458</v>
      </c>
      <c r="BW9" s="414"/>
      <c r="BX9" s="414"/>
      <c r="BY9" s="414"/>
      <c r="BZ9" s="414"/>
      <c r="CA9" s="414"/>
      <c r="CB9" s="414"/>
      <c r="CC9" s="415"/>
      <c r="CD9" s="422" t="s">
        <v>51</v>
      </c>
      <c r="CE9" s="367"/>
      <c r="CF9" s="367"/>
      <c r="CG9" s="367"/>
      <c r="CH9" s="367"/>
      <c r="CI9" s="367"/>
      <c r="CJ9" s="367"/>
      <c r="CK9" s="367"/>
      <c r="CL9" s="367"/>
      <c r="CM9" s="367"/>
      <c r="CN9" s="367"/>
      <c r="CO9" s="367"/>
      <c r="CP9" s="367"/>
      <c r="CQ9" s="367"/>
      <c r="CR9" s="367"/>
      <c r="CS9" s="423"/>
      <c r="CT9" s="383">
        <v>14.5</v>
      </c>
      <c r="CU9" s="384"/>
      <c r="CV9" s="384"/>
      <c r="CW9" s="384"/>
      <c r="CX9" s="384"/>
      <c r="CY9" s="384"/>
      <c r="CZ9" s="384"/>
      <c r="DA9" s="385"/>
      <c r="DB9" s="383">
        <v>14.5</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52</v>
      </c>
      <c r="M10" s="387"/>
      <c r="N10" s="387"/>
      <c r="O10" s="387"/>
      <c r="P10" s="387"/>
      <c r="Q10" s="388"/>
      <c r="R10" s="389">
        <v>51404</v>
      </c>
      <c r="S10" s="390"/>
      <c r="T10" s="390"/>
      <c r="U10" s="390"/>
      <c r="V10" s="392"/>
      <c r="W10" s="554"/>
      <c r="X10" s="364"/>
      <c r="Y10" s="364"/>
      <c r="Z10" s="364"/>
      <c r="AA10" s="364"/>
      <c r="AB10" s="364"/>
      <c r="AC10" s="364"/>
      <c r="AD10" s="364"/>
      <c r="AE10" s="364"/>
      <c r="AF10" s="364"/>
      <c r="AG10" s="364"/>
      <c r="AH10" s="364"/>
      <c r="AI10" s="364"/>
      <c r="AJ10" s="364"/>
      <c r="AK10" s="364"/>
      <c r="AL10" s="555"/>
      <c r="AM10" s="472" t="s">
        <v>53</v>
      </c>
      <c r="AN10" s="387"/>
      <c r="AO10" s="387"/>
      <c r="AP10" s="387"/>
      <c r="AQ10" s="387"/>
      <c r="AR10" s="387"/>
      <c r="AS10" s="387"/>
      <c r="AT10" s="388"/>
      <c r="AU10" s="460" t="s">
        <v>54</v>
      </c>
      <c r="AV10" s="461"/>
      <c r="AW10" s="461"/>
      <c r="AX10" s="461"/>
      <c r="AY10" s="393" t="s">
        <v>55</v>
      </c>
      <c r="AZ10" s="394"/>
      <c r="BA10" s="394"/>
      <c r="BB10" s="394"/>
      <c r="BC10" s="394"/>
      <c r="BD10" s="394"/>
      <c r="BE10" s="394"/>
      <c r="BF10" s="394"/>
      <c r="BG10" s="394"/>
      <c r="BH10" s="394"/>
      <c r="BI10" s="394"/>
      <c r="BJ10" s="394"/>
      <c r="BK10" s="394"/>
      <c r="BL10" s="394"/>
      <c r="BM10" s="395"/>
      <c r="BN10" s="413">
        <v>485091</v>
      </c>
      <c r="BO10" s="414"/>
      <c r="BP10" s="414"/>
      <c r="BQ10" s="414"/>
      <c r="BR10" s="414"/>
      <c r="BS10" s="414"/>
      <c r="BT10" s="414"/>
      <c r="BU10" s="415"/>
      <c r="BV10" s="413">
        <v>764387</v>
      </c>
      <c r="BW10" s="414"/>
      <c r="BX10" s="414"/>
      <c r="BY10" s="414"/>
      <c r="BZ10" s="414"/>
      <c r="CA10" s="414"/>
      <c r="CB10" s="414"/>
      <c r="CC10" s="415"/>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57</v>
      </c>
      <c r="M11" s="369"/>
      <c r="N11" s="369"/>
      <c r="O11" s="369"/>
      <c r="P11" s="369"/>
      <c r="Q11" s="370"/>
      <c r="R11" s="542" t="s">
        <v>58</v>
      </c>
      <c r="S11" s="543"/>
      <c r="T11" s="543"/>
      <c r="U11" s="543"/>
      <c r="V11" s="544"/>
      <c r="W11" s="554"/>
      <c r="X11" s="364"/>
      <c r="Y11" s="364"/>
      <c r="Z11" s="364"/>
      <c r="AA11" s="364"/>
      <c r="AB11" s="364"/>
      <c r="AC11" s="364"/>
      <c r="AD11" s="364"/>
      <c r="AE11" s="364"/>
      <c r="AF11" s="364"/>
      <c r="AG11" s="364"/>
      <c r="AH11" s="364"/>
      <c r="AI11" s="364"/>
      <c r="AJ11" s="364"/>
      <c r="AK11" s="364"/>
      <c r="AL11" s="555"/>
      <c r="AM11" s="472" t="s">
        <v>59</v>
      </c>
      <c r="AN11" s="387"/>
      <c r="AO11" s="387"/>
      <c r="AP11" s="387"/>
      <c r="AQ11" s="387"/>
      <c r="AR11" s="387"/>
      <c r="AS11" s="387"/>
      <c r="AT11" s="388"/>
      <c r="AU11" s="460" t="s">
        <v>54</v>
      </c>
      <c r="AV11" s="461"/>
      <c r="AW11" s="461"/>
      <c r="AX11" s="461"/>
      <c r="AY11" s="393" t="s">
        <v>60</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61</v>
      </c>
      <c r="CE11" s="367"/>
      <c r="CF11" s="367"/>
      <c r="CG11" s="367"/>
      <c r="CH11" s="367"/>
      <c r="CI11" s="367"/>
      <c r="CJ11" s="367"/>
      <c r="CK11" s="367"/>
      <c r="CL11" s="367"/>
      <c r="CM11" s="367"/>
      <c r="CN11" s="367"/>
      <c r="CO11" s="367"/>
      <c r="CP11" s="367"/>
      <c r="CQ11" s="367"/>
      <c r="CR11" s="367"/>
      <c r="CS11" s="423"/>
      <c r="CT11" s="516" t="s">
        <v>62</v>
      </c>
      <c r="CU11" s="517"/>
      <c r="CV11" s="517"/>
      <c r="CW11" s="517"/>
      <c r="CX11" s="517"/>
      <c r="CY11" s="517"/>
      <c r="CZ11" s="517"/>
      <c r="DA11" s="518"/>
      <c r="DB11" s="516" t="s">
        <v>62</v>
      </c>
      <c r="DC11" s="517"/>
      <c r="DD11" s="517"/>
      <c r="DE11" s="517"/>
      <c r="DF11" s="517"/>
      <c r="DG11" s="517"/>
      <c r="DH11" s="517"/>
      <c r="DI11" s="518"/>
    </row>
    <row r="12" spans="1:119" ht="18.75" customHeight="1" x14ac:dyDescent="0.15">
      <c r="A12" s="40"/>
      <c r="B12" s="519" t="s">
        <v>63</v>
      </c>
      <c r="C12" s="520"/>
      <c r="D12" s="520"/>
      <c r="E12" s="520"/>
      <c r="F12" s="520"/>
      <c r="G12" s="520"/>
      <c r="H12" s="520"/>
      <c r="I12" s="520"/>
      <c r="J12" s="520"/>
      <c r="K12" s="521"/>
      <c r="L12" s="528" t="s">
        <v>64</v>
      </c>
      <c r="M12" s="529"/>
      <c r="N12" s="529"/>
      <c r="O12" s="529"/>
      <c r="P12" s="529"/>
      <c r="Q12" s="530"/>
      <c r="R12" s="531">
        <v>47274</v>
      </c>
      <c r="S12" s="532"/>
      <c r="T12" s="532"/>
      <c r="U12" s="532"/>
      <c r="V12" s="533"/>
      <c r="W12" s="534" t="s">
        <v>22</v>
      </c>
      <c r="X12" s="461"/>
      <c r="Y12" s="461"/>
      <c r="Z12" s="461"/>
      <c r="AA12" s="461"/>
      <c r="AB12" s="535"/>
      <c r="AC12" s="536" t="s">
        <v>65</v>
      </c>
      <c r="AD12" s="537"/>
      <c r="AE12" s="537"/>
      <c r="AF12" s="537"/>
      <c r="AG12" s="538"/>
      <c r="AH12" s="536" t="s">
        <v>66</v>
      </c>
      <c r="AI12" s="537"/>
      <c r="AJ12" s="537"/>
      <c r="AK12" s="537"/>
      <c r="AL12" s="539"/>
      <c r="AM12" s="472" t="s">
        <v>67</v>
      </c>
      <c r="AN12" s="387"/>
      <c r="AO12" s="387"/>
      <c r="AP12" s="387"/>
      <c r="AQ12" s="387"/>
      <c r="AR12" s="387"/>
      <c r="AS12" s="387"/>
      <c r="AT12" s="388"/>
      <c r="AU12" s="460" t="s">
        <v>54</v>
      </c>
      <c r="AV12" s="461"/>
      <c r="AW12" s="461"/>
      <c r="AX12" s="461"/>
      <c r="AY12" s="393" t="s">
        <v>68</v>
      </c>
      <c r="AZ12" s="394"/>
      <c r="BA12" s="394"/>
      <c r="BB12" s="394"/>
      <c r="BC12" s="394"/>
      <c r="BD12" s="394"/>
      <c r="BE12" s="394"/>
      <c r="BF12" s="394"/>
      <c r="BG12" s="394"/>
      <c r="BH12" s="394"/>
      <c r="BI12" s="394"/>
      <c r="BJ12" s="394"/>
      <c r="BK12" s="394"/>
      <c r="BL12" s="394"/>
      <c r="BM12" s="395"/>
      <c r="BN12" s="413">
        <v>0</v>
      </c>
      <c r="BO12" s="414"/>
      <c r="BP12" s="414"/>
      <c r="BQ12" s="414"/>
      <c r="BR12" s="414"/>
      <c r="BS12" s="414"/>
      <c r="BT12" s="414"/>
      <c r="BU12" s="415"/>
      <c r="BV12" s="413">
        <v>0</v>
      </c>
      <c r="BW12" s="414"/>
      <c r="BX12" s="414"/>
      <c r="BY12" s="414"/>
      <c r="BZ12" s="414"/>
      <c r="CA12" s="414"/>
      <c r="CB12" s="414"/>
      <c r="CC12" s="415"/>
      <c r="CD12" s="422" t="s">
        <v>69</v>
      </c>
      <c r="CE12" s="367"/>
      <c r="CF12" s="367"/>
      <c r="CG12" s="367"/>
      <c r="CH12" s="367"/>
      <c r="CI12" s="367"/>
      <c r="CJ12" s="367"/>
      <c r="CK12" s="367"/>
      <c r="CL12" s="367"/>
      <c r="CM12" s="367"/>
      <c r="CN12" s="367"/>
      <c r="CO12" s="367"/>
      <c r="CP12" s="367"/>
      <c r="CQ12" s="367"/>
      <c r="CR12" s="367"/>
      <c r="CS12" s="423"/>
      <c r="CT12" s="516" t="s">
        <v>62</v>
      </c>
      <c r="CU12" s="517"/>
      <c r="CV12" s="517"/>
      <c r="CW12" s="517"/>
      <c r="CX12" s="517"/>
      <c r="CY12" s="517"/>
      <c r="CZ12" s="517"/>
      <c r="DA12" s="518"/>
      <c r="DB12" s="516" t="s">
        <v>62</v>
      </c>
      <c r="DC12" s="517"/>
      <c r="DD12" s="517"/>
      <c r="DE12" s="517"/>
      <c r="DF12" s="517"/>
      <c r="DG12" s="517"/>
      <c r="DH12" s="517"/>
      <c r="DI12" s="518"/>
    </row>
    <row r="13" spans="1:119" ht="18.75" customHeight="1" x14ac:dyDescent="0.15">
      <c r="A13" s="40"/>
      <c r="B13" s="522"/>
      <c r="C13" s="523"/>
      <c r="D13" s="523"/>
      <c r="E13" s="523"/>
      <c r="F13" s="523"/>
      <c r="G13" s="523"/>
      <c r="H13" s="523"/>
      <c r="I13" s="523"/>
      <c r="J13" s="523"/>
      <c r="K13" s="524"/>
      <c r="L13" s="49"/>
      <c r="M13" s="503" t="s">
        <v>70</v>
      </c>
      <c r="N13" s="504"/>
      <c r="O13" s="504"/>
      <c r="P13" s="504"/>
      <c r="Q13" s="505"/>
      <c r="R13" s="506">
        <v>46789</v>
      </c>
      <c r="S13" s="507"/>
      <c r="T13" s="507"/>
      <c r="U13" s="507"/>
      <c r="V13" s="508"/>
      <c r="W13" s="494" t="s">
        <v>71</v>
      </c>
      <c r="X13" s="436"/>
      <c r="Y13" s="436"/>
      <c r="Z13" s="436"/>
      <c r="AA13" s="436"/>
      <c r="AB13" s="437"/>
      <c r="AC13" s="389">
        <v>2056</v>
      </c>
      <c r="AD13" s="390"/>
      <c r="AE13" s="390"/>
      <c r="AF13" s="390"/>
      <c r="AG13" s="391"/>
      <c r="AH13" s="389">
        <v>2176</v>
      </c>
      <c r="AI13" s="390"/>
      <c r="AJ13" s="390"/>
      <c r="AK13" s="390"/>
      <c r="AL13" s="392"/>
      <c r="AM13" s="472" t="s">
        <v>72</v>
      </c>
      <c r="AN13" s="387"/>
      <c r="AO13" s="387"/>
      <c r="AP13" s="387"/>
      <c r="AQ13" s="387"/>
      <c r="AR13" s="387"/>
      <c r="AS13" s="387"/>
      <c r="AT13" s="388"/>
      <c r="AU13" s="460" t="s">
        <v>54</v>
      </c>
      <c r="AV13" s="461"/>
      <c r="AW13" s="461"/>
      <c r="AX13" s="461"/>
      <c r="AY13" s="393" t="s">
        <v>73</v>
      </c>
      <c r="AZ13" s="394"/>
      <c r="BA13" s="394"/>
      <c r="BB13" s="394"/>
      <c r="BC13" s="394"/>
      <c r="BD13" s="394"/>
      <c r="BE13" s="394"/>
      <c r="BF13" s="394"/>
      <c r="BG13" s="394"/>
      <c r="BH13" s="394"/>
      <c r="BI13" s="394"/>
      <c r="BJ13" s="394"/>
      <c r="BK13" s="394"/>
      <c r="BL13" s="394"/>
      <c r="BM13" s="395"/>
      <c r="BN13" s="413">
        <v>555158</v>
      </c>
      <c r="BO13" s="414"/>
      <c r="BP13" s="414"/>
      <c r="BQ13" s="414"/>
      <c r="BR13" s="414"/>
      <c r="BS13" s="414"/>
      <c r="BT13" s="414"/>
      <c r="BU13" s="415"/>
      <c r="BV13" s="413">
        <v>889845</v>
      </c>
      <c r="BW13" s="414"/>
      <c r="BX13" s="414"/>
      <c r="BY13" s="414"/>
      <c r="BZ13" s="414"/>
      <c r="CA13" s="414"/>
      <c r="CB13" s="414"/>
      <c r="CC13" s="415"/>
      <c r="CD13" s="422" t="s">
        <v>74</v>
      </c>
      <c r="CE13" s="367"/>
      <c r="CF13" s="367"/>
      <c r="CG13" s="367"/>
      <c r="CH13" s="367"/>
      <c r="CI13" s="367"/>
      <c r="CJ13" s="367"/>
      <c r="CK13" s="367"/>
      <c r="CL13" s="367"/>
      <c r="CM13" s="367"/>
      <c r="CN13" s="367"/>
      <c r="CO13" s="367"/>
      <c r="CP13" s="367"/>
      <c r="CQ13" s="367"/>
      <c r="CR13" s="367"/>
      <c r="CS13" s="423"/>
      <c r="CT13" s="383">
        <v>6.9</v>
      </c>
      <c r="CU13" s="384"/>
      <c r="CV13" s="384"/>
      <c r="CW13" s="384"/>
      <c r="CX13" s="384"/>
      <c r="CY13" s="384"/>
      <c r="CZ13" s="384"/>
      <c r="DA13" s="385"/>
      <c r="DB13" s="383">
        <v>8.1</v>
      </c>
      <c r="DC13" s="384"/>
      <c r="DD13" s="384"/>
      <c r="DE13" s="384"/>
      <c r="DF13" s="384"/>
      <c r="DG13" s="384"/>
      <c r="DH13" s="384"/>
      <c r="DI13" s="385"/>
    </row>
    <row r="14" spans="1:119" ht="18.75" customHeight="1" thickBot="1" x14ac:dyDescent="0.2">
      <c r="A14" s="40"/>
      <c r="B14" s="522"/>
      <c r="C14" s="523"/>
      <c r="D14" s="523"/>
      <c r="E14" s="523"/>
      <c r="F14" s="523"/>
      <c r="G14" s="523"/>
      <c r="H14" s="523"/>
      <c r="I14" s="523"/>
      <c r="J14" s="523"/>
      <c r="K14" s="524"/>
      <c r="L14" s="496" t="s">
        <v>75</v>
      </c>
      <c r="M14" s="540"/>
      <c r="N14" s="540"/>
      <c r="O14" s="540"/>
      <c r="P14" s="540"/>
      <c r="Q14" s="541"/>
      <c r="R14" s="506">
        <v>48091</v>
      </c>
      <c r="S14" s="507"/>
      <c r="T14" s="507"/>
      <c r="U14" s="507"/>
      <c r="V14" s="508"/>
      <c r="W14" s="509"/>
      <c r="X14" s="439"/>
      <c r="Y14" s="439"/>
      <c r="Z14" s="439"/>
      <c r="AA14" s="439"/>
      <c r="AB14" s="440"/>
      <c r="AC14" s="499">
        <v>8.6</v>
      </c>
      <c r="AD14" s="500"/>
      <c r="AE14" s="500"/>
      <c r="AF14" s="500"/>
      <c r="AG14" s="501"/>
      <c r="AH14" s="499">
        <v>8.4</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76</v>
      </c>
      <c r="CE14" s="420"/>
      <c r="CF14" s="420"/>
      <c r="CG14" s="420"/>
      <c r="CH14" s="420"/>
      <c r="CI14" s="420"/>
      <c r="CJ14" s="420"/>
      <c r="CK14" s="420"/>
      <c r="CL14" s="420"/>
      <c r="CM14" s="420"/>
      <c r="CN14" s="420"/>
      <c r="CO14" s="420"/>
      <c r="CP14" s="420"/>
      <c r="CQ14" s="420"/>
      <c r="CR14" s="420"/>
      <c r="CS14" s="421"/>
      <c r="CT14" s="510">
        <v>36.6</v>
      </c>
      <c r="CU14" s="511"/>
      <c r="CV14" s="511"/>
      <c r="CW14" s="511"/>
      <c r="CX14" s="511"/>
      <c r="CY14" s="511"/>
      <c r="CZ14" s="511"/>
      <c r="DA14" s="512"/>
      <c r="DB14" s="510">
        <v>53.2</v>
      </c>
      <c r="DC14" s="511"/>
      <c r="DD14" s="511"/>
      <c r="DE14" s="511"/>
      <c r="DF14" s="511"/>
      <c r="DG14" s="511"/>
      <c r="DH14" s="511"/>
      <c r="DI14" s="512"/>
    </row>
    <row r="15" spans="1:119" ht="18.75" customHeight="1" x14ac:dyDescent="0.15">
      <c r="A15" s="40"/>
      <c r="B15" s="522"/>
      <c r="C15" s="523"/>
      <c r="D15" s="523"/>
      <c r="E15" s="523"/>
      <c r="F15" s="523"/>
      <c r="G15" s="523"/>
      <c r="H15" s="523"/>
      <c r="I15" s="523"/>
      <c r="J15" s="523"/>
      <c r="K15" s="524"/>
      <c r="L15" s="49"/>
      <c r="M15" s="503" t="s">
        <v>70</v>
      </c>
      <c r="N15" s="504"/>
      <c r="O15" s="504"/>
      <c r="P15" s="504"/>
      <c r="Q15" s="505"/>
      <c r="R15" s="506">
        <v>47681</v>
      </c>
      <c r="S15" s="507"/>
      <c r="T15" s="507"/>
      <c r="U15" s="507"/>
      <c r="V15" s="508"/>
      <c r="W15" s="494" t="s">
        <v>77</v>
      </c>
      <c r="X15" s="436"/>
      <c r="Y15" s="436"/>
      <c r="Z15" s="436"/>
      <c r="AA15" s="436"/>
      <c r="AB15" s="437"/>
      <c r="AC15" s="389">
        <v>8710</v>
      </c>
      <c r="AD15" s="390"/>
      <c r="AE15" s="390"/>
      <c r="AF15" s="390"/>
      <c r="AG15" s="391"/>
      <c r="AH15" s="389">
        <v>9537</v>
      </c>
      <c r="AI15" s="390"/>
      <c r="AJ15" s="390"/>
      <c r="AK15" s="390"/>
      <c r="AL15" s="392"/>
      <c r="AM15" s="472"/>
      <c r="AN15" s="387"/>
      <c r="AO15" s="387"/>
      <c r="AP15" s="387"/>
      <c r="AQ15" s="387"/>
      <c r="AR15" s="387"/>
      <c r="AS15" s="387"/>
      <c r="AT15" s="388"/>
      <c r="AU15" s="460"/>
      <c r="AV15" s="461"/>
      <c r="AW15" s="461"/>
      <c r="AX15" s="461"/>
      <c r="AY15" s="405" t="s">
        <v>78</v>
      </c>
      <c r="AZ15" s="406"/>
      <c r="BA15" s="406"/>
      <c r="BB15" s="406"/>
      <c r="BC15" s="406"/>
      <c r="BD15" s="406"/>
      <c r="BE15" s="406"/>
      <c r="BF15" s="406"/>
      <c r="BG15" s="406"/>
      <c r="BH15" s="406"/>
      <c r="BI15" s="406"/>
      <c r="BJ15" s="406"/>
      <c r="BK15" s="406"/>
      <c r="BL15" s="406"/>
      <c r="BM15" s="407"/>
      <c r="BN15" s="408">
        <v>5301447</v>
      </c>
      <c r="BO15" s="409"/>
      <c r="BP15" s="409"/>
      <c r="BQ15" s="409"/>
      <c r="BR15" s="409"/>
      <c r="BS15" s="409"/>
      <c r="BT15" s="409"/>
      <c r="BU15" s="410"/>
      <c r="BV15" s="408">
        <v>5222817</v>
      </c>
      <c r="BW15" s="409"/>
      <c r="BX15" s="409"/>
      <c r="BY15" s="409"/>
      <c r="BZ15" s="409"/>
      <c r="CA15" s="409"/>
      <c r="CB15" s="409"/>
      <c r="CC15" s="410"/>
      <c r="CD15" s="513" t="s">
        <v>79</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15">
      <c r="A16" s="40"/>
      <c r="B16" s="522"/>
      <c r="C16" s="523"/>
      <c r="D16" s="523"/>
      <c r="E16" s="523"/>
      <c r="F16" s="523"/>
      <c r="G16" s="523"/>
      <c r="H16" s="523"/>
      <c r="I16" s="523"/>
      <c r="J16" s="523"/>
      <c r="K16" s="524"/>
      <c r="L16" s="496" t="s">
        <v>80</v>
      </c>
      <c r="M16" s="497"/>
      <c r="N16" s="497"/>
      <c r="O16" s="497"/>
      <c r="P16" s="497"/>
      <c r="Q16" s="498"/>
      <c r="R16" s="491" t="s">
        <v>81</v>
      </c>
      <c r="S16" s="492"/>
      <c r="T16" s="492"/>
      <c r="U16" s="492"/>
      <c r="V16" s="493"/>
      <c r="W16" s="509"/>
      <c r="X16" s="439"/>
      <c r="Y16" s="439"/>
      <c r="Z16" s="439"/>
      <c r="AA16" s="439"/>
      <c r="AB16" s="440"/>
      <c r="AC16" s="499">
        <v>36.6</v>
      </c>
      <c r="AD16" s="500"/>
      <c r="AE16" s="500"/>
      <c r="AF16" s="500"/>
      <c r="AG16" s="501"/>
      <c r="AH16" s="499">
        <v>36.9</v>
      </c>
      <c r="AI16" s="500"/>
      <c r="AJ16" s="500"/>
      <c r="AK16" s="500"/>
      <c r="AL16" s="502"/>
      <c r="AM16" s="472"/>
      <c r="AN16" s="387"/>
      <c r="AO16" s="387"/>
      <c r="AP16" s="387"/>
      <c r="AQ16" s="387"/>
      <c r="AR16" s="387"/>
      <c r="AS16" s="387"/>
      <c r="AT16" s="388"/>
      <c r="AU16" s="460"/>
      <c r="AV16" s="461"/>
      <c r="AW16" s="461"/>
      <c r="AX16" s="461"/>
      <c r="AY16" s="393" t="s">
        <v>82</v>
      </c>
      <c r="AZ16" s="394"/>
      <c r="BA16" s="394"/>
      <c r="BB16" s="394"/>
      <c r="BC16" s="394"/>
      <c r="BD16" s="394"/>
      <c r="BE16" s="394"/>
      <c r="BF16" s="394"/>
      <c r="BG16" s="394"/>
      <c r="BH16" s="394"/>
      <c r="BI16" s="394"/>
      <c r="BJ16" s="394"/>
      <c r="BK16" s="394"/>
      <c r="BL16" s="394"/>
      <c r="BM16" s="395"/>
      <c r="BN16" s="413">
        <v>12456571</v>
      </c>
      <c r="BO16" s="414"/>
      <c r="BP16" s="414"/>
      <c r="BQ16" s="414"/>
      <c r="BR16" s="414"/>
      <c r="BS16" s="414"/>
      <c r="BT16" s="414"/>
      <c r="BU16" s="415"/>
      <c r="BV16" s="413">
        <v>12555107</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5"/>
      <c r="C17" s="526"/>
      <c r="D17" s="526"/>
      <c r="E17" s="526"/>
      <c r="F17" s="526"/>
      <c r="G17" s="526"/>
      <c r="H17" s="526"/>
      <c r="I17" s="526"/>
      <c r="J17" s="526"/>
      <c r="K17" s="527"/>
      <c r="L17" s="54"/>
      <c r="M17" s="488" t="s">
        <v>83</v>
      </c>
      <c r="N17" s="489"/>
      <c r="O17" s="489"/>
      <c r="P17" s="489"/>
      <c r="Q17" s="490"/>
      <c r="R17" s="491" t="s">
        <v>84</v>
      </c>
      <c r="S17" s="492"/>
      <c r="T17" s="492"/>
      <c r="U17" s="492"/>
      <c r="V17" s="493"/>
      <c r="W17" s="494" t="s">
        <v>85</v>
      </c>
      <c r="X17" s="436"/>
      <c r="Y17" s="436"/>
      <c r="Z17" s="436"/>
      <c r="AA17" s="436"/>
      <c r="AB17" s="437"/>
      <c r="AC17" s="389">
        <v>13019</v>
      </c>
      <c r="AD17" s="390"/>
      <c r="AE17" s="390"/>
      <c r="AF17" s="390"/>
      <c r="AG17" s="391"/>
      <c r="AH17" s="389">
        <v>14098</v>
      </c>
      <c r="AI17" s="390"/>
      <c r="AJ17" s="390"/>
      <c r="AK17" s="390"/>
      <c r="AL17" s="392"/>
      <c r="AM17" s="472"/>
      <c r="AN17" s="387"/>
      <c r="AO17" s="387"/>
      <c r="AP17" s="387"/>
      <c r="AQ17" s="387"/>
      <c r="AR17" s="387"/>
      <c r="AS17" s="387"/>
      <c r="AT17" s="388"/>
      <c r="AU17" s="460"/>
      <c r="AV17" s="461"/>
      <c r="AW17" s="461"/>
      <c r="AX17" s="461"/>
      <c r="AY17" s="393" t="s">
        <v>86</v>
      </c>
      <c r="AZ17" s="394"/>
      <c r="BA17" s="394"/>
      <c r="BB17" s="394"/>
      <c r="BC17" s="394"/>
      <c r="BD17" s="394"/>
      <c r="BE17" s="394"/>
      <c r="BF17" s="394"/>
      <c r="BG17" s="394"/>
      <c r="BH17" s="394"/>
      <c r="BI17" s="394"/>
      <c r="BJ17" s="394"/>
      <c r="BK17" s="394"/>
      <c r="BL17" s="394"/>
      <c r="BM17" s="395"/>
      <c r="BN17" s="413">
        <v>6609655</v>
      </c>
      <c r="BO17" s="414"/>
      <c r="BP17" s="414"/>
      <c r="BQ17" s="414"/>
      <c r="BR17" s="414"/>
      <c r="BS17" s="414"/>
      <c r="BT17" s="414"/>
      <c r="BU17" s="415"/>
      <c r="BV17" s="413">
        <v>6516145</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87</v>
      </c>
      <c r="C18" s="466"/>
      <c r="D18" s="466"/>
      <c r="E18" s="467"/>
      <c r="F18" s="467"/>
      <c r="G18" s="467"/>
      <c r="H18" s="467"/>
      <c r="I18" s="467"/>
      <c r="J18" s="467"/>
      <c r="K18" s="467"/>
      <c r="L18" s="468">
        <v>351.91</v>
      </c>
      <c r="M18" s="468"/>
      <c r="N18" s="468"/>
      <c r="O18" s="468"/>
      <c r="P18" s="468"/>
      <c r="Q18" s="468"/>
      <c r="R18" s="469"/>
      <c r="S18" s="469"/>
      <c r="T18" s="469"/>
      <c r="U18" s="469"/>
      <c r="V18" s="470"/>
      <c r="W18" s="484"/>
      <c r="X18" s="485"/>
      <c r="Y18" s="485"/>
      <c r="Z18" s="485"/>
      <c r="AA18" s="485"/>
      <c r="AB18" s="495"/>
      <c r="AC18" s="377">
        <v>54.7</v>
      </c>
      <c r="AD18" s="378"/>
      <c r="AE18" s="378"/>
      <c r="AF18" s="378"/>
      <c r="AG18" s="471"/>
      <c r="AH18" s="377">
        <v>54.6</v>
      </c>
      <c r="AI18" s="378"/>
      <c r="AJ18" s="378"/>
      <c r="AK18" s="378"/>
      <c r="AL18" s="379"/>
      <c r="AM18" s="472"/>
      <c r="AN18" s="387"/>
      <c r="AO18" s="387"/>
      <c r="AP18" s="387"/>
      <c r="AQ18" s="387"/>
      <c r="AR18" s="387"/>
      <c r="AS18" s="387"/>
      <c r="AT18" s="388"/>
      <c r="AU18" s="460"/>
      <c r="AV18" s="461"/>
      <c r="AW18" s="461"/>
      <c r="AX18" s="461"/>
      <c r="AY18" s="393" t="s">
        <v>88</v>
      </c>
      <c r="AZ18" s="394"/>
      <c r="BA18" s="394"/>
      <c r="BB18" s="394"/>
      <c r="BC18" s="394"/>
      <c r="BD18" s="394"/>
      <c r="BE18" s="394"/>
      <c r="BF18" s="394"/>
      <c r="BG18" s="394"/>
      <c r="BH18" s="394"/>
      <c r="BI18" s="394"/>
      <c r="BJ18" s="394"/>
      <c r="BK18" s="394"/>
      <c r="BL18" s="394"/>
      <c r="BM18" s="395"/>
      <c r="BN18" s="413">
        <v>12348815</v>
      </c>
      <c r="BO18" s="414"/>
      <c r="BP18" s="414"/>
      <c r="BQ18" s="414"/>
      <c r="BR18" s="414"/>
      <c r="BS18" s="414"/>
      <c r="BT18" s="414"/>
      <c r="BU18" s="415"/>
      <c r="BV18" s="413">
        <v>12281196</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89</v>
      </c>
      <c r="C19" s="466"/>
      <c r="D19" s="466"/>
      <c r="E19" s="467"/>
      <c r="F19" s="467"/>
      <c r="G19" s="467"/>
      <c r="H19" s="467"/>
      <c r="I19" s="467"/>
      <c r="J19" s="467"/>
      <c r="K19" s="467"/>
      <c r="L19" s="473">
        <v>135</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90</v>
      </c>
      <c r="AZ19" s="394"/>
      <c r="BA19" s="394"/>
      <c r="BB19" s="394"/>
      <c r="BC19" s="394"/>
      <c r="BD19" s="394"/>
      <c r="BE19" s="394"/>
      <c r="BF19" s="394"/>
      <c r="BG19" s="394"/>
      <c r="BH19" s="394"/>
      <c r="BI19" s="394"/>
      <c r="BJ19" s="394"/>
      <c r="BK19" s="394"/>
      <c r="BL19" s="394"/>
      <c r="BM19" s="395"/>
      <c r="BN19" s="413">
        <v>17053855</v>
      </c>
      <c r="BO19" s="414"/>
      <c r="BP19" s="414"/>
      <c r="BQ19" s="414"/>
      <c r="BR19" s="414"/>
      <c r="BS19" s="414"/>
      <c r="BT19" s="414"/>
      <c r="BU19" s="415"/>
      <c r="BV19" s="413">
        <v>17178098</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91</v>
      </c>
      <c r="C20" s="466"/>
      <c r="D20" s="466"/>
      <c r="E20" s="467"/>
      <c r="F20" s="467"/>
      <c r="G20" s="467"/>
      <c r="H20" s="467"/>
      <c r="I20" s="467"/>
      <c r="J20" s="467"/>
      <c r="K20" s="467"/>
      <c r="L20" s="473">
        <v>17021</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62" t="s">
        <v>92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26" t="s">
        <v>93</v>
      </c>
      <c r="C22" s="427"/>
      <c r="D22" s="428"/>
      <c r="E22" s="435" t="s">
        <v>22</v>
      </c>
      <c r="F22" s="436"/>
      <c r="G22" s="436"/>
      <c r="H22" s="436"/>
      <c r="I22" s="436"/>
      <c r="J22" s="436"/>
      <c r="K22" s="437"/>
      <c r="L22" s="435" t="s">
        <v>94</v>
      </c>
      <c r="M22" s="436"/>
      <c r="N22" s="436"/>
      <c r="O22" s="436"/>
      <c r="P22" s="437"/>
      <c r="Q22" s="441" t="s">
        <v>95</v>
      </c>
      <c r="R22" s="442"/>
      <c r="S22" s="442"/>
      <c r="T22" s="442"/>
      <c r="U22" s="442"/>
      <c r="V22" s="443"/>
      <c r="W22" s="447" t="s">
        <v>96</v>
      </c>
      <c r="X22" s="427"/>
      <c r="Y22" s="428"/>
      <c r="Z22" s="435" t="s">
        <v>22</v>
      </c>
      <c r="AA22" s="436"/>
      <c r="AB22" s="436"/>
      <c r="AC22" s="436"/>
      <c r="AD22" s="436"/>
      <c r="AE22" s="436"/>
      <c r="AF22" s="436"/>
      <c r="AG22" s="437"/>
      <c r="AH22" s="452" t="s">
        <v>97</v>
      </c>
      <c r="AI22" s="436"/>
      <c r="AJ22" s="436"/>
      <c r="AK22" s="436"/>
      <c r="AL22" s="437"/>
      <c r="AM22" s="452" t="s">
        <v>98</v>
      </c>
      <c r="AN22" s="453"/>
      <c r="AO22" s="453"/>
      <c r="AP22" s="453"/>
      <c r="AQ22" s="453"/>
      <c r="AR22" s="454"/>
      <c r="AS22" s="441" t="s">
        <v>95</v>
      </c>
      <c r="AT22" s="442"/>
      <c r="AU22" s="442"/>
      <c r="AV22" s="442"/>
      <c r="AW22" s="442"/>
      <c r="AX22" s="458"/>
      <c r="AY22" s="405" t="s">
        <v>99</v>
      </c>
      <c r="AZ22" s="406"/>
      <c r="BA22" s="406"/>
      <c r="BB22" s="406"/>
      <c r="BC22" s="406"/>
      <c r="BD22" s="406"/>
      <c r="BE22" s="406"/>
      <c r="BF22" s="406"/>
      <c r="BG22" s="406"/>
      <c r="BH22" s="406"/>
      <c r="BI22" s="406"/>
      <c r="BJ22" s="406"/>
      <c r="BK22" s="406"/>
      <c r="BL22" s="406"/>
      <c r="BM22" s="407"/>
      <c r="BN22" s="408">
        <v>26280964</v>
      </c>
      <c r="BO22" s="409"/>
      <c r="BP22" s="409"/>
      <c r="BQ22" s="409"/>
      <c r="BR22" s="409"/>
      <c r="BS22" s="409"/>
      <c r="BT22" s="409"/>
      <c r="BU22" s="410"/>
      <c r="BV22" s="408">
        <v>27599809</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100</v>
      </c>
      <c r="AZ23" s="394"/>
      <c r="BA23" s="394"/>
      <c r="BB23" s="394"/>
      <c r="BC23" s="394"/>
      <c r="BD23" s="394"/>
      <c r="BE23" s="394"/>
      <c r="BF23" s="394"/>
      <c r="BG23" s="394"/>
      <c r="BH23" s="394"/>
      <c r="BI23" s="394"/>
      <c r="BJ23" s="394"/>
      <c r="BK23" s="394"/>
      <c r="BL23" s="394"/>
      <c r="BM23" s="395"/>
      <c r="BN23" s="413">
        <v>12444655</v>
      </c>
      <c r="BO23" s="414"/>
      <c r="BP23" s="414"/>
      <c r="BQ23" s="414"/>
      <c r="BR23" s="414"/>
      <c r="BS23" s="414"/>
      <c r="BT23" s="414"/>
      <c r="BU23" s="415"/>
      <c r="BV23" s="413">
        <v>12897057</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29"/>
      <c r="C24" s="430"/>
      <c r="D24" s="431"/>
      <c r="E24" s="386" t="s">
        <v>101</v>
      </c>
      <c r="F24" s="387"/>
      <c r="G24" s="387"/>
      <c r="H24" s="387"/>
      <c r="I24" s="387"/>
      <c r="J24" s="387"/>
      <c r="K24" s="388"/>
      <c r="L24" s="389">
        <v>1</v>
      </c>
      <c r="M24" s="390"/>
      <c r="N24" s="390"/>
      <c r="O24" s="390"/>
      <c r="P24" s="391"/>
      <c r="Q24" s="389">
        <v>8590</v>
      </c>
      <c r="R24" s="390"/>
      <c r="S24" s="390"/>
      <c r="T24" s="390"/>
      <c r="U24" s="390"/>
      <c r="V24" s="391"/>
      <c r="W24" s="448"/>
      <c r="X24" s="430"/>
      <c r="Y24" s="431"/>
      <c r="Z24" s="386" t="s">
        <v>102</v>
      </c>
      <c r="AA24" s="387"/>
      <c r="AB24" s="387"/>
      <c r="AC24" s="387"/>
      <c r="AD24" s="387"/>
      <c r="AE24" s="387"/>
      <c r="AF24" s="387"/>
      <c r="AG24" s="388"/>
      <c r="AH24" s="389">
        <v>476</v>
      </c>
      <c r="AI24" s="390"/>
      <c r="AJ24" s="390"/>
      <c r="AK24" s="390"/>
      <c r="AL24" s="391"/>
      <c r="AM24" s="389">
        <v>1386588</v>
      </c>
      <c r="AN24" s="390"/>
      <c r="AO24" s="390"/>
      <c r="AP24" s="390"/>
      <c r="AQ24" s="390"/>
      <c r="AR24" s="391"/>
      <c r="AS24" s="389">
        <v>2913</v>
      </c>
      <c r="AT24" s="390"/>
      <c r="AU24" s="390"/>
      <c r="AV24" s="390"/>
      <c r="AW24" s="390"/>
      <c r="AX24" s="392"/>
      <c r="AY24" s="380" t="s">
        <v>103</v>
      </c>
      <c r="AZ24" s="381"/>
      <c r="BA24" s="381"/>
      <c r="BB24" s="381"/>
      <c r="BC24" s="381"/>
      <c r="BD24" s="381"/>
      <c r="BE24" s="381"/>
      <c r="BF24" s="381"/>
      <c r="BG24" s="381"/>
      <c r="BH24" s="381"/>
      <c r="BI24" s="381"/>
      <c r="BJ24" s="381"/>
      <c r="BK24" s="381"/>
      <c r="BL24" s="381"/>
      <c r="BM24" s="382"/>
      <c r="BN24" s="413">
        <v>17963286</v>
      </c>
      <c r="BO24" s="414"/>
      <c r="BP24" s="414"/>
      <c r="BQ24" s="414"/>
      <c r="BR24" s="414"/>
      <c r="BS24" s="414"/>
      <c r="BT24" s="414"/>
      <c r="BU24" s="415"/>
      <c r="BV24" s="413">
        <v>18657422</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29"/>
      <c r="C25" s="430"/>
      <c r="D25" s="431"/>
      <c r="E25" s="386" t="s">
        <v>104</v>
      </c>
      <c r="F25" s="387"/>
      <c r="G25" s="387"/>
      <c r="H25" s="387"/>
      <c r="I25" s="387"/>
      <c r="J25" s="387"/>
      <c r="K25" s="388"/>
      <c r="L25" s="389">
        <v>1</v>
      </c>
      <c r="M25" s="390"/>
      <c r="N25" s="390"/>
      <c r="O25" s="390"/>
      <c r="P25" s="391"/>
      <c r="Q25" s="389">
        <v>6550</v>
      </c>
      <c r="R25" s="390"/>
      <c r="S25" s="390"/>
      <c r="T25" s="390"/>
      <c r="U25" s="390"/>
      <c r="V25" s="391"/>
      <c r="W25" s="448"/>
      <c r="X25" s="430"/>
      <c r="Y25" s="431"/>
      <c r="Z25" s="386" t="s">
        <v>105</v>
      </c>
      <c r="AA25" s="387"/>
      <c r="AB25" s="387"/>
      <c r="AC25" s="387"/>
      <c r="AD25" s="387"/>
      <c r="AE25" s="387"/>
      <c r="AF25" s="387"/>
      <c r="AG25" s="388"/>
      <c r="AH25" s="389">
        <v>84</v>
      </c>
      <c r="AI25" s="390"/>
      <c r="AJ25" s="390"/>
      <c r="AK25" s="390"/>
      <c r="AL25" s="391"/>
      <c r="AM25" s="389">
        <v>238728</v>
      </c>
      <c r="AN25" s="390"/>
      <c r="AO25" s="390"/>
      <c r="AP25" s="390"/>
      <c r="AQ25" s="390"/>
      <c r="AR25" s="391"/>
      <c r="AS25" s="389">
        <v>2842</v>
      </c>
      <c r="AT25" s="390"/>
      <c r="AU25" s="390"/>
      <c r="AV25" s="390"/>
      <c r="AW25" s="390"/>
      <c r="AX25" s="392"/>
      <c r="AY25" s="405" t="s">
        <v>106</v>
      </c>
      <c r="AZ25" s="406"/>
      <c r="BA25" s="406"/>
      <c r="BB25" s="406"/>
      <c r="BC25" s="406"/>
      <c r="BD25" s="406"/>
      <c r="BE25" s="406"/>
      <c r="BF25" s="406"/>
      <c r="BG25" s="406"/>
      <c r="BH25" s="406"/>
      <c r="BI25" s="406"/>
      <c r="BJ25" s="406"/>
      <c r="BK25" s="406"/>
      <c r="BL25" s="406"/>
      <c r="BM25" s="407"/>
      <c r="BN25" s="408">
        <v>691884</v>
      </c>
      <c r="BO25" s="409"/>
      <c r="BP25" s="409"/>
      <c r="BQ25" s="409"/>
      <c r="BR25" s="409"/>
      <c r="BS25" s="409"/>
      <c r="BT25" s="409"/>
      <c r="BU25" s="410"/>
      <c r="BV25" s="408">
        <v>930022</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29"/>
      <c r="C26" s="430"/>
      <c r="D26" s="431"/>
      <c r="E26" s="386" t="s">
        <v>107</v>
      </c>
      <c r="F26" s="387"/>
      <c r="G26" s="387"/>
      <c r="H26" s="387"/>
      <c r="I26" s="387"/>
      <c r="J26" s="387"/>
      <c r="K26" s="388"/>
      <c r="L26" s="389">
        <v>1</v>
      </c>
      <c r="M26" s="390"/>
      <c r="N26" s="390"/>
      <c r="O26" s="390"/>
      <c r="P26" s="391"/>
      <c r="Q26" s="389">
        <v>5880</v>
      </c>
      <c r="R26" s="390"/>
      <c r="S26" s="390"/>
      <c r="T26" s="390"/>
      <c r="U26" s="390"/>
      <c r="V26" s="391"/>
      <c r="W26" s="448"/>
      <c r="X26" s="430"/>
      <c r="Y26" s="431"/>
      <c r="Z26" s="386" t="s">
        <v>108</v>
      </c>
      <c r="AA26" s="424"/>
      <c r="AB26" s="424"/>
      <c r="AC26" s="424"/>
      <c r="AD26" s="424"/>
      <c r="AE26" s="424"/>
      <c r="AF26" s="424"/>
      <c r="AG26" s="425"/>
      <c r="AH26" s="389">
        <v>26</v>
      </c>
      <c r="AI26" s="390"/>
      <c r="AJ26" s="390"/>
      <c r="AK26" s="390"/>
      <c r="AL26" s="391"/>
      <c r="AM26" s="389">
        <v>81978</v>
      </c>
      <c r="AN26" s="390"/>
      <c r="AO26" s="390"/>
      <c r="AP26" s="390"/>
      <c r="AQ26" s="390"/>
      <c r="AR26" s="391"/>
      <c r="AS26" s="389">
        <v>3153</v>
      </c>
      <c r="AT26" s="390"/>
      <c r="AU26" s="390"/>
      <c r="AV26" s="390"/>
      <c r="AW26" s="390"/>
      <c r="AX26" s="392"/>
      <c r="AY26" s="422" t="s">
        <v>109</v>
      </c>
      <c r="AZ26" s="367"/>
      <c r="BA26" s="367"/>
      <c r="BB26" s="367"/>
      <c r="BC26" s="367"/>
      <c r="BD26" s="367"/>
      <c r="BE26" s="367"/>
      <c r="BF26" s="367"/>
      <c r="BG26" s="367"/>
      <c r="BH26" s="367"/>
      <c r="BI26" s="367"/>
      <c r="BJ26" s="367"/>
      <c r="BK26" s="367"/>
      <c r="BL26" s="367"/>
      <c r="BM26" s="423"/>
      <c r="BN26" s="413" t="s">
        <v>62</v>
      </c>
      <c r="BO26" s="414"/>
      <c r="BP26" s="414"/>
      <c r="BQ26" s="414"/>
      <c r="BR26" s="414"/>
      <c r="BS26" s="414"/>
      <c r="BT26" s="414"/>
      <c r="BU26" s="415"/>
      <c r="BV26" s="413" t="s">
        <v>62</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29"/>
      <c r="C27" s="430"/>
      <c r="D27" s="431"/>
      <c r="E27" s="386" t="s">
        <v>110</v>
      </c>
      <c r="F27" s="387"/>
      <c r="G27" s="387"/>
      <c r="H27" s="387"/>
      <c r="I27" s="387"/>
      <c r="J27" s="387"/>
      <c r="K27" s="388"/>
      <c r="L27" s="389">
        <v>1</v>
      </c>
      <c r="M27" s="390"/>
      <c r="N27" s="390"/>
      <c r="O27" s="390"/>
      <c r="P27" s="391"/>
      <c r="Q27" s="389">
        <v>4050</v>
      </c>
      <c r="R27" s="390"/>
      <c r="S27" s="390"/>
      <c r="T27" s="390"/>
      <c r="U27" s="390"/>
      <c r="V27" s="391"/>
      <c r="W27" s="448"/>
      <c r="X27" s="430"/>
      <c r="Y27" s="431"/>
      <c r="Z27" s="386" t="s">
        <v>111</v>
      </c>
      <c r="AA27" s="387"/>
      <c r="AB27" s="387"/>
      <c r="AC27" s="387"/>
      <c r="AD27" s="387"/>
      <c r="AE27" s="387"/>
      <c r="AF27" s="387"/>
      <c r="AG27" s="388"/>
      <c r="AH27" s="389">
        <v>7</v>
      </c>
      <c r="AI27" s="390"/>
      <c r="AJ27" s="390"/>
      <c r="AK27" s="390"/>
      <c r="AL27" s="391"/>
      <c r="AM27" s="389">
        <v>21188</v>
      </c>
      <c r="AN27" s="390"/>
      <c r="AO27" s="390"/>
      <c r="AP27" s="390"/>
      <c r="AQ27" s="390"/>
      <c r="AR27" s="391"/>
      <c r="AS27" s="389">
        <v>3027</v>
      </c>
      <c r="AT27" s="390"/>
      <c r="AU27" s="390"/>
      <c r="AV27" s="390"/>
      <c r="AW27" s="390"/>
      <c r="AX27" s="392"/>
      <c r="AY27" s="419" t="s">
        <v>112</v>
      </c>
      <c r="AZ27" s="420"/>
      <c r="BA27" s="420"/>
      <c r="BB27" s="420"/>
      <c r="BC27" s="420"/>
      <c r="BD27" s="420"/>
      <c r="BE27" s="420"/>
      <c r="BF27" s="420"/>
      <c r="BG27" s="420"/>
      <c r="BH27" s="420"/>
      <c r="BI27" s="420"/>
      <c r="BJ27" s="420"/>
      <c r="BK27" s="420"/>
      <c r="BL27" s="420"/>
      <c r="BM27" s="421"/>
      <c r="BN27" s="416">
        <v>605000</v>
      </c>
      <c r="BO27" s="417"/>
      <c r="BP27" s="417"/>
      <c r="BQ27" s="417"/>
      <c r="BR27" s="417"/>
      <c r="BS27" s="417"/>
      <c r="BT27" s="417"/>
      <c r="BU27" s="418"/>
      <c r="BV27" s="416">
        <v>605000</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29"/>
      <c r="C28" s="430"/>
      <c r="D28" s="431"/>
      <c r="E28" s="386" t="s">
        <v>113</v>
      </c>
      <c r="F28" s="387"/>
      <c r="G28" s="387"/>
      <c r="H28" s="387"/>
      <c r="I28" s="387"/>
      <c r="J28" s="387"/>
      <c r="K28" s="388"/>
      <c r="L28" s="389">
        <v>1</v>
      </c>
      <c r="M28" s="390"/>
      <c r="N28" s="390"/>
      <c r="O28" s="390"/>
      <c r="P28" s="391"/>
      <c r="Q28" s="389">
        <v>3310</v>
      </c>
      <c r="R28" s="390"/>
      <c r="S28" s="390"/>
      <c r="T28" s="390"/>
      <c r="U28" s="390"/>
      <c r="V28" s="391"/>
      <c r="W28" s="448"/>
      <c r="X28" s="430"/>
      <c r="Y28" s="431"/>
      <c r="Z28" s="386" t="s">
        <v>114</v>
      </c>
      <c r="AA28" s="387"/>
      <c r="AB28" s="387"/>
      <c r="AC28" s="387"/>
      <c r="AD28" s="387"/>
      <c r="AE28" s="387"/>
      <c r="AF28" s="387"/>
      <c r="AG28" s="388"/>
      <c r="AH28" s="389" t="s">
        <v>62</v>
      </c>
      <c r="AI28" s="390"/>
      <c r="AJ28" s="390"/>
      <c r="AK28" s="390"/>
      <c r="AL28" s="391"/>
      <c r="AM28" s="389" t="s">
        <v>62</v>
      </c>
      <c r="AN28" s="390"/>
      <c r="AO28" s="390"/>
      <c r="AP28" s="390"/>
      <c r="AQ28" s="390"/>
      <c r="AR28" s="391"/>
      <c r="AS28" s="389" t="s">
        <v>62</v>
      </c>
      <c r="AT28" s="390"/>
      <c r="AU28" s="390"/>
      <c r="AV28" s="390"/>
      <c r="AW28" s="390"/>
      <c r="AX28" s="392"/>
      <c r="AY28" s="396" t="s">
        <v>115</v>
      </c>
      <c r="AZ28" s="397"/>
      <c r="BA28" s="397"/>
      <c r="BB28" s="398"/>
      <c r="BC28" s="405" t="s">
        <v>116</v>
      </c>
      <c r="BD28" s="406"/>
      <c r="BE28" s="406"/>
      <c r="BF28" s="406"/>
      <c r="BG28" s="406"/>
      <c r="BH28" s="406"/>
      <c r="BI28" s="406"/>
      <c r="BJ28" s="406"/>
      <c r="BK28" s="406"/>
      <c r="BL28" s="406"/>
      <c r="BM28" s="407"/>
      <c r="BN28" s="408">
        <v>4252959</v>
      </c>
      <c r="BO28" s="409"/>
      <c r="BP28" s="409"/>
      <c r="BQ28" s="409"/>
      <c r="BR28" s="409"/>
      <c r="BS28" s="409"/>
      <c r="BT28" s="409"/>
      <c r="BU28" s="410"/>
      <c r="BV28" s="408">
        <v>3767868</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29"/>
      <c r="C29" s="430"/>
      <c r="D29" s="431"/>
      <c r="E29" s="386" t="s">
        <v>117</v>
      </c>
      <c r="F29" s="387"/>
      <c r="G29" s="387"/>
      <c r="H29" s="387"/>
      <c r="I29" s="387"/>
      <c r="J29" s="387"/>
      <c r="K29" s="388"/>
      <c r="L29" s="389">
        <v>18</v>
      </c>
      <c r="M29" s="390"/>
      <c r="N29" s="390"/>
      <c r="O29" s="390"/>
      <c r="P29" s="391"/>
      <c r="Q29" s="389">
        <v>3130</v>
      </c>
      <c r="R29" s="390"/>
      <c r="S29" s="390"/>
      <c r="T29" s="390"/>
      <c r="U29" s="390"/>
      <c r="V29" s="391"/>
      <c r="W29" s="449"/>
      <c r="X29" s="450"/>
      <c r="Y29" s="451"/>
      <c r="Z29" s="386" t="s">
        <v>118</v>
      </c>
      <c r="AA29" s="387"/>
      <c r="AB29" s="387"/>
      <c r="AC29" s="387"/>
      <c r="AD29" s="387"/>
      <c r="AE29" s="387"/>
      <c r="AF29" s="387"/>
      <c r="AG29" s="388"/>
      <c r="AH29" s="389">
        <v>483</v>
      </c>
      <c r="AI29" s="390"/>
      <c r="AJ29" s="390"/>
      <c r="AK29" s="390"/>
      <c r="AL29" s="391"/>
      <c r="AM29" s="389">
        <v>1407776</v>
      </c>
      <c r="AN29" s="390"/>
      <c r="AO29" s="390"/>
      <c r="AP29" s="390"/>
      <c r="AQ29" s="390"/>
      <c r="AR29" s="391"/>
      <c r="AS29" s="389">
        <v>2915</v>
      </c>
      <c r="AT29" s="390"/>
      <c r="AU29" s="390"/>
      <c r="AV29" s="390"/>
      <c r="AW29" s="390"/>
      <c r="AX29" s="392"/>
      <c r="AY29" s="399"/>
      <c r="AZ29" s="400"/>
      <c r="BA29" s="400"/>
      <c r="BB29" s="401"/>
      <c r="BC29" s="393" t="s">
        <v>119</v>
      </c>
      <c r="BD29" s="394"/>
      <c r="BE29" s="394"/>
      <c r="BF29" s="394"/>
      <c r="BG29" s="394"/>
      <c r="BH29" s="394"/>
      <c r="BI29" s="394"/>
      <c r="BJ29" s="394"/>
      <c r="BK29" s="394"/>
      <c r="BL29" s="394"/>
      <c r="BM29" s="395"/>
      <c r="BN29" s="413">
        <v>440623</v>
      </c>
      <c r="BO29" s="414"/>
      <c r="BP29" s="414"/>
      <c r="BQ29" s="414"/>
      <c r="BR29" s="414"/>
      <c r="BS29" s="414"/>
      <c r="BT29" s="414"/>
      <c r="BU29" s="415"/>
      <c r="BV29" s="413">
        <v>440615</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120</v>
      </c>
      <c r="X30" s="375"/>
      <c r="Y30" s="375"/>
      <c r="Z30" s="375"/>
      <c r="AA30" s="375"/>
      <c r="AB30" s="375"/>
      <c r="AC30" s="375"/>
      <c r="AD30" s="375"/>
      <c r="AE30" s="375"/>
      <c r="AF30" s="375"/>
      <c r="AG30" s="376"/>
      <c r="AH30" s="377">
        <v>94.2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121</v>
      </c>
      <c r="BD30" s="381"/>
      <c r="BE30" s="381"/>
      <c r="BF30" s="381"/>
      <c r="BG30" s="381"/>
      <c r="BH30" s="381"/>
      <c r="BI30" s="381"/>
      <c r="BJ30" s="381"/>
      <c r="BK30" s="381"/>
      <c r="BL30" s="381"/>
      <c r="BM30" s="382"/>
      <c r="BN30" s="416">
        <v>801143</v>
      </c>
      <c r="BO30" s="417"/>
      <c r="BP30" s="417"/>
      <c r="BQ30" s="417"/>
      <c r="BR30" s="417"/>
      <c r="BS30" s="417"/>
      <c r="BT30" s="417"/>
      <c r="BU30" s="418"/>
      <c r="BV30" s="416">
        <v>803010</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122</v>
      </c>
      <c r="D32" s="366"/>
      <c r="E32" s="366"/>
      <c r="F32" s="366"/>
      <c r="G32" s="366"/>
      <c r="H32" s="366"/>
      <c r="I32" s="366"/>
      <c r="J32" s="366"/>
      <c r="K32" s="366"/>
      <c r="L32" s="366"/>
      <c r="M32" s="366"/>
      <c r="N32" s="366"/>
      <c r="O32" s="366"/>
      <c r="P32" s="366"/>
      <c r="Q32" s="366"/>
      <c r="R32" s="366"/>
      <c r="S32" s="366"/>
      <c r="U32" s="367" t="s">
        <v>123</v>
      </c>
      <c r="V32" s="367"/>
      <c r="W32" s="367"/>
      <c r="X32" s="367"/>
      <c r="Y32" s="367"/>
      <c r="Z32" s="367"/>
      <c r="AA32" s="367"/>
      <c r="AB32" s="367"/>
      <c r="AC32" s="367"/>
      <c r="AD32" s="367"/>
      <c r="AE32" s="367"/>
      <c r="AF32" s="367"/>
      <c r="AG32" s="367"/>
      <c r="AH32" s="367"/>
      <c r="AI32" s="367"/>
      <c r="AJ32" s="367"/>
      <c r="AK32" s="367"/>
      <c r="AM32" s="367" t="s">
        <v>124</v>
      </c>
      <c r="AN32" s="367"/>
      <c r="AO32" s="367"/>
      <c r="AP32" s="367"/>
      <c r="AQ32" s="367"/>
      <c r="AR32" s="367"/>
      <c r="AS32" s="367"/>
      <c r="AT32" s="367"/>
      <c r="AU32" s="367"/>
      <c r="AV32" s="367"/>
      <c r="AW32" s="367"/>
      <c r="AX32" s="367"/>
      <c r="AY32" s="367"/>
      <c r="AZ32" s="367"/>
      <c r="BA32" s="367"/>
      <c r="BB32" s="367"/>
      <c r="BC32" s="367"/>
      <c r="BE32" s="367" t="s">
        <v>125</v>
      </c>
      <c r="BF32" s="367"/>
      <c r="BG32" s="367"/>
      <c r="BH32" s="367"/>
      <c r="BI32" s="367"/>
      <c r="BJ32" s="367"/>
      <c r="BK32" s="367"/>
      <c r="BL32" s="367"/>
      <c r="BM32" s="367"/>
      <c r="BN32" s="367"/>
      <c r="BO32" s="367"/>
      <c r="BP32" s="367"/>
      <c r="BQ32" s="367"/>
      <c r="BR32" s="367"/>
      <c r="BS32" s="367"/>
      <c r="BT32" s="367"/>
      <c r="BU32" s="367"/>
      <c r="BW32" s="367" t="s">
        <v>126</v>
      </c>
      <c r="BX32" s="367"/>
      <c r="BY32" s="367"/>
      <c r="BZ32" s="367"/>
      <c r="CA32" s="367"/>
      <c r="CB32" s="367"/>
      <c r="CC32" s="367"/>
      <c r="CD32" s="367"/>
      <c r="CE32" s="367"/>
      <c r="CF32" s="367"/>
      <c r="CG32" s="367"/>
      <c r="CH32" s="367"/>
      <c r="CI32" s="367"/>
      <c r="CJ32" s="367"/>
      <c r="CK32" s="367"/>
      <c r="CL32" s="367"/>
      <c r="CM32" s="367"/>
      <c r="CO32" s="367" t="s">
        <v>127</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128</v>
      </c>
      <c r="D33" s="365"/>
      <c r="E33" s="364" t="s">
        <v>129</v>
      </c>
      <c r="F33" s="364"/>
      <c r="G33" s="364"/>
      <c r="H33" s="364"/>
      <c r="I33" s="364"/>
      <c r="J33" s="364"/>
      <c r="K33" s="364"/>
      <c r="L33" s="364"/>
      <c r="M33" s="364"/>
      <c r="N33" s="364"/>
      <c r="O33" s="364"/>
      <c r="P33" s="364"/>
      <c r="Q33" s="364"/>
      <c r="R33" s="364"/>
      <c r="S33" s="364"/>
      <c r="T33" s="65"/>
      <c r="U33" s="365" t="s">
        <v>128</v>
      </c>
      <c r="V33" s="365"/>
      <c r="W33" s="364" t="s">
        <v>129</v>
      </c>
      <c r="X33" s="364"/>
      <c r="Y33" s="364"/>
      <c r="Z33" s="364"/>
      <c r="AA33" s="364"/>
      <c r="AB33" s="364"/>
      <c r="AC33" s="364"/>
      <c r="AD33" s="364"/>
      <c r="AE33" s="364"/>
      <c r="AF33" s="364"/>
      <c r="AG33" s="364"/>
      <c r="AH33" s="364"/>
      <c r="AI33" s="364"/>
      <c r="AJ33" s="364"/>
      <c r="AK33" s="364"/>
      <c r="AL33" s="65"/>
      <c r="AM33" s="365" t="s">
        <v>128</v>
      </c>
      <c r="AN33" s="365"/>
      <c r="AO33" s="364" t="s">
        <v>129</v>
      </c>
      <c r="AP33" s="364"/>
      <c r="AQ33" s="364"/>
      <c r="AR33" s="364"/>
      <c r="AS33" s="364"/>
      <c r="AT33" s="364"/>
      <c r="AU33" s="364"/>
      <c r="AV33" s="364"/>
      <c r="AW33" s="364"/>
      <c r="AX33" s="364"/>
      <c r="AY33" s="364"/>
      <c r="AZ33" s="364"/>
      <c r="BA33" s="364"/>
      <c r="BB33" s="364"/>
      <c r="BC33" s="364"/>
      <c r="BD33" s="66"/>
      <c r="BE33" s="364" t="s">
        <v>130</v>
      </c>
      <c r="BF33" s="364"/>
      <c r="BG33" s="364" t="s">
        <v>131</v>
      </c>
      <c r="BH33" s="364"/>
      <c r="BI33" s="364"/>
      <c r="BJ33" s="364"/>
      <c r="BK33" s="364"/>
      <c r="BL33" s="364"/>
      <c r="BM33" s="364"/>
      <c r="BN33" s="364"/>
      <c r="BO33" s="364"/>
      <c r="BP33" s="364"/>
      <c r="BQ33" s="364"/>
      <c r="BR33" s="364"/>
      <c r="BS33" s="364"/>
      <c r="BT33" s="364"/>
      <c r="BU33" s="364"/>
      <c r="BV33" s="66"/>
      <c r="BW33" s="365" t="s">
        <v>130</v>
      </c>
      <c r="BX33" s="365"/>
      <c r="BY33" s="364" t="s">
        <v>132</v>
      </c>
      <c r="BZ33" s="364"/>
      <c r="CA33" s="364"/>
      <c r="CB33" s="364"/>
      <c r="CC33" s="364"/>
      <c r="CD33" s="364"/>
      <c r="CE33" s="364"/>
      <c r="CF33" s="364"/>
      <c r="CG33" s="364"/>
      <c r="CH33" s="364"/>
      <c r="CI33" s="364"/>
      <c r="CJ33" s="364"/>
      <c r="CK33" s="364"/>
      <c r="CL33" s="364"/>
      <c r="CM33" s="364"/>
      <c r="CN33" s="65"/>
      <c r="CO33" s="365" t="s">
        <v>128</v>
      </c>
      <c r="CP33" s="365"/>
      <c r="CQ33" s="364" t="s">
        <v>133</v>
      </c>
      <c r="CR33" s="364"/>
      <c r="CS33" s="364"/>
      <c r="CT33" s="364"/>
      <c r="CU33" s="364"/>
      <c r="CV33" s="364"/>
      <c r="CW33" s="364"/>
      <c r="CX33" s="364"/>
      <c r="CY33" s="364"/>
      <c r="CZ33" s="364"/>
      <c r="DA33" s="364"/>
      <c r="DB33" s="364"/>
      <c r="DC33" s="364"/>
      <c r="DD33" s="364"/>
      <c r="DE33" s="364"/>
      <c r="DF33" s="65"/>
      <c r="DG33" s="363" t="s">
        <v>134</v>
      </c>
      <c r="DH33" s="363"/>
      <c r="DI33" s="67"/>
    </row>
    <row r="34" spans="1:113" ht="32.25" customHeight="1" x14ac:dyDescent="0.15">
      <c r="A34" s="40"/>
      <c r="B34" s="64"/>
      <c r="C34" s="361">
        <f>IF(E34="","",1)</f>
        <v>1</v>
      </c>
      <c r="D34" s="361"/>
      <c r="E34" s="362" t="str">
        <f>IF('[1]各会計、関係団体の財政状況及び健全化判断比率'!B7="","",'[1]各会計、関係団体の財政状況及び健全化判断比率'!B7)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IF('[1]各会計、関係団体の財政状況及び健全化判断比率'!B28="","",'[1]各会計、関係団体の財政状況及び健全化判断比率'!B28)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5</v>
      </c>
      <c r="AN34" s="361"/>
      <c r="AO34" s="362" t="str">
        <f>IF('[1]各会計、関係団体の財政状況及び健全化判断比率'!B31="","",'[1]各会計、関係団体の財政状況及び健全化判断比率'!B31)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40"/>
      <c r="BE34" s="361" t="str">
        <f>IF(BG34="","",MAX(C34:D43,U34:V43,AM34:AN43)+1)</f>
        <v/>
      </c>
      <c r="BF34" s="361"/>
      <c r="BG34" s="362"/>
      <c r="BH34" s="362"/>
      <c r="BI34" s="362"/>
      <c r="BJ34" s="362"/>
      <c r="BK34" s="362"/>
      <c r="BL34" s="362"/>
      <c r="BM34" s="362"/>
      <c r="BN34" s="362"/>
      <c r="BO34" s="362"/>
      <c r="BP34" s="362"/>
      <c r="BQ34" s="362"/>
      <c r="BR34" s="362"/>
      <c r="BS34" s="362"/>
      <c r="BT34" s="362"/>
      <c r="BU34" s="362"/>
      <c r="BV34" s="40"/>
      <c r="BW34" s="361">
        <f>IF(BY34="","",MAX(C34:D43,U34:V43,AM34:AN43,BE34:BF43)+1)</f>
        <v>7</v>
      </c>
      <c r="BX34" s="361"/>
      <c r="BY34" s="362" t="str">
        <f>IF('[1]各会計、関係団体の財政状況及び健全化判断比率'!B68="","",'[1]各会計、関係団体の財政状況及び健全化判断比率'!B68)</f>
        <v>五泉地域衛生施設組合</v>
      </c>
      <c r="BZ34" s="362"/>
      <c r="CA34" s="362"/>
      <c r="CB34" s="362"/>
      <c r="CC34" s="362"/>
      <c r="CD34" s="362"/>
      <c r="CE34" s="362"/>
      <c r="CF34" s="362"/>
      <c r="CG34" s="362"/>
      <c r="CH34" s="362"/>
      <c r="CI34" s="362"/>
      <c r="CJ34" s="362"/>
      <c r="CK34" s="362"/>
      <c r="CL34" s="362"/>
      <c r="CM34" s="362"/>
      <c r="CN34" s="40"/>
      <c r="CO34" s="361" t="str">
        <f>IF(CQ34="","",MAX(C34:D43,U34:V43,AM34:AN43,BE34:BF43,BW34:BX43)+1)</f>
        <v/>
      </c>
      <c r="CP34" s="361"/>
      <c r="CQ34" s="362" t="str">
        <f>IF('[1]各会計、関係団体の財政状況及び健全化判断比率'!BS7="","",'[1]各会計、関係団体の財政状況及び健全化判断比率'!BS7)</f>
        <v/>
      </c>
      <c r="CR34" s="362"/>
      <c r="CS34" s="362"/>
      <c r="CT34" s="362"/>
      <c r="CU34" s="362"/>
      <c r="CV34" s="362"/>
      <c r="CW34" s="362"/>
      <c r="CX34" s="362"/>
      <c r="CY34" s="362"/>
      <c r="CZ34" s="362"/>
      <c r="DA34" s="362"/>
      <c r="DB34" s="362"/>
      <c r="DC34" s="362"/>
      <c r="DD34" s="362"/>
      <c r="DE34" s="362"/>
      <c r="DG34" s="359" t="str">
        <f>IF('[1]各会計、関係団体の財政状況及び健全化判断比率'!BR7="","",'[1]各会計、関係団体の財政状況及び健全化判断比率'!BR7)</f>
        <v/>
      </c>
      <c r="DH34" s="359"/>
      <c r="DI34" s="67"/>
    </row>
    <row r="35" spans="1:113" ht="32.25" customHeight="1" x14ac:dyDescent="0.15">
      <c r="A35" s="40"/>
      <c r="B35" s="64"/>
      <c r="C35" s="361" t="str">
        <f>IF(E35="","",C34+1)</f>
        <v/>
      </c>
      <c r="D35" s="361"/>
      <c r="E35" s="362" t="str">
        <f>IF('[1]各会計、関係団体の財政状況及び健全化判断比率'!B8="","",'[1]各会計、関係団体の財政状況及び健全化判断比率'!B8)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IF('[1]各会計、関係団体の財政状況及び健全化判断比率'!B29="","",'[1]各会計、関係団体の財政状況及び健全化判断比率'!B29)</f>
        <v>介護保険特別会計</v>
      </c>
      <c r="X35" s="362"/>
      <c r="Y35" s="362"/>
      <c r="Z35" s="362"/>
      <c r="AA35" s="362"/>
      <c r="AB35" s="362"/>
      <c r="AC35" s="362"/>
      <c r="AD35" s="362"/>
      <c r="AE35" s="362"/>
      <c r="AF35" s="362"/>
      <c r="AG35" s="362"/>
      <c r="AH35" s="362"/>
      <c r="AI35" s="362"/>
      <c r="AJ35" s="362"/>
      <c r="AK35" s="362"/>
      <c r="AL35" s="40"/>
      <c r="AM35" s="361">
        <f t="shared" ref="AM35:AM43" si="0">IF(AO35="","",AM34+1)</f>
        <v>6</v>
      </c>
      <c r="AN35" s="361"/>
      <c r="AO35" s="362" t="str">
        <f>IF('[1]各会計、関係団体の財政状況及び健全化判断比率'!B32="","",'[1]各会計、関係団体の財政状況及び健全化判断比率'!B32)</f>
        <v>下水道事業会計</v>
      </c>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8</v>
      </c>
      <c r="BX35" s="361"/>
      <c r="BY35" s="362" t="str">
        <f>IF('[1]各会計、関係団体の財政状況及び健全化判断比率'!B69="","",'[1]各会計、関係団体の財政状況及び健全化判断比率'!B69)</f>
        <v>新潟県中東福祉事務組合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IF('[1]各会計、関係団体の財政状況及び健全化判断比率'!BS8="","",'[1]各会計、関係団体の財政状況及び健全化判断比率'!BS8)</f>
        <v/>
      </c>
      <c r="CR35" s="362"/>
      <c r="CS35" s="362"/>
      <c r="CT35" s="362"/>
      <c r="CU35" s="362"/>
      <c r="CV35" s="362"/>
      <c r="CW35" s="362"/>
      <c r="CX35" s="362"/>
      <c r="CY35" s="362"/>
      <c r="CZ35" s="362"/>
      <c r="DA35" s="362"/>
      <c r="DB35" s="362"/>
      <c r="DC35" s="362"/>
      <c r="DD35" s="362"/>
      <c r="DE35" s="362"/>
      <c r="DG35" s="359" t="str">
        <f>IF('[1]各会計、関係団体の財政状況及び健全化判断比率'!BR8="","",'[1]各会計、関係団体の財政状況及び健全化判断比率'!BR8)</f>
        <v/>
      </c>
      <c r="DH35" s="359"/>
      <c r="DI35" s="67"/>
    </row>
    <row r="36" spans="1:113" ht="32.25" customHeight="1" x14ac:dyDescent="0.15">
      <c r="A36" s="40"/>
      <c r="B36" s="64"/>
      <c r="C36" s="361" t="str">
        <f>IF(E36="","",C35+1)</f>
        <v/>
      </c>
      <c r="D36" s="361"/>
      <c r="E36" s="362" t="str">
        <f>IF('[1]各会計、関係団体の財政状況及び健全化判断比率'!B9="","",'[1]各会計、関係団体の財政状況及び健全化判断比率'!B9)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IF('[1]各会計、関係団体の財政状況及び健全化判断比率'!B30="","",'[1]各会計、関係団体の財政状況及び健全化判断比率'!B30)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9</v>
      </c>
      <c r="BX36" s="361"/>
      <c r="BY36" s="362" t="str">
        <f>IF('[1]各会計、関係団体の財政状況及び健全化判断比率'!B70="","",'[1]各会計、関係団体の財政状況及び健全化判断比率'!B70)</f>
        <v>さくら福祉保健事務組合（一般会計）</v>
      </c>
      <c r="BZ36" s="362"/>
      <c r="CA36" s="362"/>
      <c r="CB36" s="362"/>
      <c r="CC36" s="362"/>
      <c r="CD36" s="362"/>
      <c r="CE36" s="362"/>
      <c r="CF36" s="362"/>
      <c r="CG36" s="362"/>
      <c r="CH36" s="362"/>
      <c r="CI36" s="362"/>
      <c r="CJ36" s="362"/>
      <c r="CK36" s="362"/>
      <c r="CL36" s="362"/>
      <c r="CM36" s="362"/>
      <c r="CN36" s="40"/>
      <c r="CO36" s="361" t="str">
        <f t="shared" si="3"/>
        <v/>
      </c>
      <c r="CP36" s="361"/>
      <c r="CQ36" s="362" t="str">
        <f>IF('[1]各会計、関係団体の財政状況及び健全化判断比率'!BS9="","",'[1]各会計、関係団体の財政状況及び健全化判断比率'!BS9)</f>
        <v/>
      </c>
      <c r="CR36" s="362"/>
      <c r="CS36" s="362"/>
      <c r="CT36" s="362"/>
      <c r="CU36" s="362"/>
      <c r="CV36" s="362"/>
      <c r="CW36" s="362"/>
      <c r="CX36" s="362"/>
      <c r="CY36" s="362"/>
      <c r="CZ36" s="362"/>
      <c r="DA36" s="362"/>
      <c r="DB36" s="362"/>
      <c r="DC36" s="362"/>
      <c r="DD36" s="362"/>
      <c r="DE36" s="362"/>
      <c r="DG36" s="359" t="str">
        <f>IF('[1]各会計、関係団体の財政状況及び健全化判断比率'!BR9="","",'[1]各会計、関係団体の財政状況及び健全化判断比率'!BR9)</f>
        <v/>
      </c>
      <c r="DH36" s="359"/>
      <c r="DI36" s="67"/>
    </row>
    <row r="37" spans="1:113" ht="32.25" customHeight="1" x14ac:dyDescent="0.15">
      <c r="A37" s="40"/>
      <c r="B37" s="64"/>
      <c r="C37" s="361" t="str">
        <f>IF(E37="","",C36+1)</f>
        <v/>
      </c>
      <c r="D37" s="361"/>
      <c r="E37" s="362" t="str">
        <f>IF('[1]各会計、関係団体の財政状況及び健全化判断比率'!B10="","",'[1]各会計、関係団体の財政状況及び健全化判断比率'!B10)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10</v>
      </c>
      <c r="BX37" s="361"/>
      <c r="BY37" s="362" t="str">
        <f>IF('[1]各会計、関係団体の財政状況及び健全化判断比率'!B71="","",'[1]各会計、関係団体の財政状況及び健全化判断比率'!B71)</f>
        <v>さくら福祉保健事務組合（病院事業会計）</v>
      </c>
      <c r="BZ37" s="362"/>
      <c r="CA37" s="362"/>
      <c r="CB37" s="362"/>
      <c r="CC37" s="362"/>
      <c r="CD37" s="362"/>
      <c r="CE37" s="362"/>
      <c r="CF37" s="362"/>
      <c r="CG37" s="362"/>
      <c r="CH37" s="362"/>
      <c r="CI37" s="362"/>
      <c r="CJ37" s="362"/>
      <c r="CK37" s="362"/>
      <c r="CL37" s="362"/>
      <c r="CM37" s="362"/>
      <c r="CN37" s="40"/>
      <c r="CO37" s="361" t="str">
        <f t="shared" si="3"/>
        <v/>
      </c>
      <c r="CP37" s="361"/>
      <c r="CQ37" s="362" t="str">
        <f>IF('[1]各会計、関係団体の財政状況及び健全化判断比率'!BS10="","",'[1]各会計、関係団体の財政状況及び健全化判断比率'!BS10)</f>
        <v/>
      </c>
      <c r="CR37" s="362"/>
      <c r="CS37" s="362"/>
      <c r="CT37" s="362"/>
      <c r="CU37" s="362"/>
      <c r="CV37" s="362"/>
      <c r="CW37" s="362"/>
      <c r="CX37" s="362"/>
      <c r="CY37" s="362"/>
      <c r="CZ37" s="362"/>
      <c r="DA37" s="362"/>
      <c r="DB37" s="362"/>
      <c r="DC37" s="362"/>
      <c r="DD37" s="362"/>
      <c r="DE37" s="362"/>
      <c r="DG37" s="359" t="str">
        <f>IF('[1]各会計、関係団体の財政状況及び健全化判断比率'!BR10="","",'[1]各会計、関係団体の財政状況及び健全化判断比率'!BR10)</f>
        <v/>
      </c>
      <c r="DH37" s="359"/>
      <c r="DI37" s="67"/>
    </row>
    <row r="38" spans="1:113" ht="32.25" customHeight="1" x14ac:dyDescent="0.15">
      <c r="A38" s="40"/>
      <c r="B38" s="64"/>
      <c r="C38" s="361" t="str">
        <f t="shared" ref="C38:C43" si="5">IF(E38="","",C37+1)</f>
        <v/>
      </c>
      <c r="D38" s="361"/>
      <c r="E38" s="362" t="str">
        <f>IF('[1]各会計、関係団体の財政状況及び健全化判断比率'!B11="","",'[1]各会計、関係団体の財政状況及び健全化判断比率'!B11)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11</v>
      </c>
      <c r="BX38" s="361"/>
      <c r="BY38" s="362" t="str">
        <f>IF('[1]各会計、関係団体の財政状況及び健全化判断比率'!B72="","",'[1]各会計、関係団体の財政状況及び健全化判断比率'!B72)</f>
        <v>新潟県市町村総合事務組合（一般会計）</v>
      </c>
      <c r="BZ38" s="362"/>
      <c r="CA38" s="362"/>
      <c r="CB38" s="362"/>
      <c r="CC38" s="362"/>
      <c r="CD38" s="362"/>
      <c r="CE38" s="362"/>
      <c r="CF38" s="362"/>
      <c r="CG38" s="362"/>
      <c r="CH38" s="362"/>
      <c r="CI38" s="362"/>
      <c r="CJ38" s="362"/>
      <c r="CK38" s="362"/>
      <c r="CL38" s="362"/>
      <c r="CM38" s="362"/>
      <c r="CN38" s="40"/>
      <c r="CO38" s="361" t="str">
        <f t="shared" si="3"/>
        <v/>
      </c>
      <c r="CP38" s="361"/>
      <c r="CQ38" s="362" t="str">
        <f>IF('[1]各会計、関係団体の財政状況及び健全化判断比率'!BS11="","",'[1]各会計、関係団体の財政状況及び健全化判断比率'!BS11)</f>
        <v/>
      </c>
      <c r="CR38" s="362"/>
      <c r="CS38" s="362"/>
      <c r="CT38" s="362"/>
      <c r="CU38" s="362"/>
      <c r="CV38" s="362"/>
      <c r="CW38" s="362"/>
      <c r="CX38" s="362"/>
      <c r="CY38" s="362"/>
      <c r="CZ38" s="362"/>
      <c r="DA38" s="362"/>
      <c r="DB38" s="362"/>
      <c r="DC38" s="362"/>
      <c r="DD38" s="362"/>
      <c r="DE38" s="362"/>
      <c r="DG38" s="359" t="str">
        <f>IF('[1]各会計、関係団体の財政状況及び健全化判断比率'!BR11="","",'[1]各会計、関係団体の財政状況及び健全化判断比率'!BR11)</f>
        <v/>
      </c>
      <c r="DH38" s="359"/>
      <c r="DI38" s="67"/>
    </row>
    <row r="39" spans="1:113" ht="32.25" customHeight="1" x14ac:dyDescent="0.15">
      <c r="A39" s="40"/>
      <c r="B39" s="64"/>
      <c r="C39" s="361" t="str">
        <f t="shared" si="5"/>
        <v/>
      </c>
      <c r="D39" s="361"/>
      <c r="E39" s="362" t="str">
        <f>IF('[1]各会計、関係団体の財政状況及び健全化判断比率'!B12="","",'[1]各会計、関係団体の財政状況及び健全化判断比率'!B12)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12</v>
      </c>
      <c r="BX39" s="361"/>
      <c r="BY39" s="362" t="str">
        <f>IF('[1]各会計、関係団体の財政状況及び健全化判断比率'!B73="","",'[1]各会計、関係団体の財政状況及び健全化判断比率'!B73)</f>
        <v>新潟県市町村総合事務組合（職員退職手当支給事業特別会計）</v>
      </c>
      <c r="BZ39" s="362"/>
      <c r="CA39" s="362"/>
      <c r="CB39" s="362"/>
      <c r="CC39" s="362"/>
      <c r="CD39" s="362"/>
      <c r="CE39" s="362"/>
      <c r="CF39" s="362"/>
      <c r="CG39" s="362"/>
      <c r="CH39" s="362"/>
      <c r="CI39" s="362"/>
      <c r="CJ39" s="362"/>
      <c r="CK39" s="362"/>
      <c r="CL39" s="362"/>
      <c r="CM39" s="362"/>
      <c r="CN39" s="40"/>
      <c r="CO39" s="361" t="str">
        <f t="shared" si="3"/>
        <v/>
      </c>
      <c r="CP39" s="361"/>
      <c r="CQ39" s="362" t="str">
        <f>IF('[1]各会計、関係団体の財政状況及び健全化判断比率'!BS12="","",'[1]各会計、関係団体の財政状況及び健全化判断比率'!BS12)</f>
        <v/>
      </c>
      <c r="CR39" s="362"/>
      <c r="CS39" s="362"/>
      <c r="CT39" s="362"/>
      <c r="CU39" s="362"/>
      <c r="CV39" s="362"/>
      <c r="CW39" s="362"/>
      <c r="CX39" s="362"/>
      <c r="CY39" s="362"/>
      <c r="CZ39" s="362"/>
      <c r="DA39" s="362"/>
      <c r="DB39" s="362"/>
      <c r="DC39" s="362"/>
      <c r="DD39" s="362"/>
      <c r="DE39" s="362"/>
      <c r="DG39" s="359" t="str">
        <f>IF('[1]各会計、関係団体の財政状況及び健全化判断比率'!BR12="","",'[1]各会計、関係団体の財政状況及び健全化判断比率'!BR12)</f>
        <v/>
      </c>
      <c r="DH39" s="359"/>
      <c r="DI39" s="67"/>
    </row>
    <row r="40" spans="1:113" ht="32.25" customHeight="1" x14ac:dyDescent="0.15">
      <c r="A40" s="40"/>
      <c r="B40" s="64"/>
      <c r="C40" s="361" t="str">
        <f t="shared" si="5"/>
        <v/>
      </c>
      <c r="D40" s="361"/>
      <c r="E40" s="362" t="str">
        <f>IF('[1]各会計、関係団体の財政状況及び健全化判断比率'!B13="","",'[1]各会計、関係団体の財政状況及び健全化判断比率'!B13)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f t="shared" si="2"/>
        <v>13</v>
      </c>
      <c r="BX40" s="361"/>
      <c r="BY40" s="362" t="str">
        <f>IF('[1]各会計、関係団体の財政状況及び健全化判断比率'!B74="","",'[1]各会計、関係団体の財政状況及び健全化判断比率'!B74)</f>
        <v>新潟県市町村総合事務組合（消防団員等公務災害補償事業特別会計）</v>
      </c>
      <c r="BZ40" s="362"/>
      <c r="CA40" s="362"/>
      <c r="CB40" s="362"/>
      <c r="CC40" s="362"/>
      <c r="CD40" s="362"/>
      <c r="CE40" s="362"/>
      <c r="CF40" s="362"/>
      <c r="CG40" s="362"/>
      <c r="CH40" s="362"/>
      <c r="CI40" s="362"/>
      <c r="CJ40" s="362"/>
      <c r="CK40" s="362"/>
      <c r="CL40" s="362"/>
      <c r="CM40" s="362"/>
      <c r="CN40" s="40"/>
      <c r="CO40" s="361" t="str">
        <f t="shared" si="3"/>
        <v/>
      </c>
      <c r="CP40" s="361"/>
      <c r="CQ40" s="362" t="str">
        <f>IF('[1]各会計、関係団体の財政状況及び健全化判断比率'!BS13="","",'[1]各会計、関係団体の財政状況及び健全化判断比率'!BS13)</f>
        <v/>
      </c>
      <c r="CR40" s="362"/>
      <c r="CS40" s="362"/>
      <c r="CT40" s="362"/>
      <c r="CU40" s="362"/>
      <c r="CV40" s="362"/>
      <c r="CW40" s="362"/>
      <c r="CX40" s="362"/>
      <c r="CY40" s="362"/>
      <c r="CZ40" s="362"/>
      <c r="DA40" s="362"/>
      <c r="DB40" s="362"/>
      <c r="DC40" s="362"/>
      <c r="DD40" s="362"/>
      <c r="DE40" s="362"/>
      <c r="DG40" s="359" t="str">
        <f>IF('[1]各会計、関係団体の財政状況及び健全化判断比率'!BR13="","",'[1]各会計、関係団体の財政状況及び健全化判断比率'!BR13)</f>
        <v/>
      </c>
      <c r="DH40" s="359"/>
      <c r="DI40" s="67"/>
    </row>
    <row r="41" spans="1:113" ht="32.25" customHeight="1" x14ac:dyDescent="0.15">
      <c r="A41" s="40"/>
      <c r="B41" s="64"/>
      <c r="C41" s="361" t="str">
        <f t="shared" si="5"/>
        <v/>
      </c>
      <c r="D41" s="361"/>
      <c r="E41" s="362" t="str">
        <f>IF('[1]各会計、関係団体の財政状況及び健全化判断比率'!B14="","",'[1]各会計、関係団体の財政状況及び健全化判断比率'!B14)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f t="shared" si="2"/>
        <v>14</v>
      </c>
      <c r="BX41" s="361"/>
      <c r="BY41" s="362" t="str">
        <f>IF('[1]各会計、関係団体の財政状況及び健全化判断比率'!B75="","",'[1]各会計、関係団体の財政状況及び健全化判断比率'!B75)</f>
        <v>新潟県市町村総合事務組合（消防賞じゅつ金支給事業特別会計）</v>
      </c>
      <c r="BZ41" s="362"/>
      <c r="CA41" s="362"/>
      <c r="CB41" s="362"/>
      <c r="CC41" s="362"/>
      <c r="CD41" s="362"/>
      <c r="CE41" s="362"/>
      <c r="CF41" s="362"/>
      <c r="CG41" s="362"/>
      <c r="CH41" s="362"/>
      <c r="CI41" s="362"/>
      <c r="CJ41" s="362"/>
      <c r="CK41" s="362"/>
      <c r="CL41" s="362"/>
      <c r="CM41" s="362"/>
      <c r="CN41" s="40"/>
      <c r="CO41" s="361" t="str">
        <f t="shared" si="3"/>
        <v/>
      </c>
      <c r="CP41" s="361"/>
      <c r="CQ41" s="362" t="str">
        <f>IF('[1]各会計、関係団体の財政状況及び健全化判断比率'!BS14="","",'[1]各会計、関係団体の財政状況及び健全化判断比率'!BS14)</f>
        <v/>
      </c>
      <c r="CR41" s="362"/>
      <c r="CS41" s="362"/>
      <c r="CT41" s="362"/>
      <c r="CU41" s="362"/>
      <c r="CV41" s="362"/>
      <c r="CW41" s="362"/>
      <c r="CX41" s="362"/>
      <c r="CY41" s="362"/>
      <c r="CZ41" s="362"/>
      <c r="DA41" s="362"/>
      <c r="DB41" s="362"/>
      <c r="DC41" s="362"/>
      <c r="DD41" s="362"/>
      <c r="DE41" s="362"/>
      <c r="DG41" s="359" t="str">
        <f>IF('[1]各会計、関係団体の財政状況及び健全化判断比率'!BR14="","",'[1]各会計、関係団体の財政状況及び健全化判断比率'!BR14)</f>
        <v/>
      </c>
      <c r="DH41" s="359"/>
      <c r="DI41" s="67"/>
    </row>
    <row r="42" spans="1:113" ht="32.25" customHeight="1" x14ac:dyDescent="0.15">
      <c r="B42" s="64"/>
      <c r="C42" s="361" t="str">
        <f t="shared" si="5"/>
        <v/>
      </c>
      <c r="D42" s="361"/>
      <c r="E42" s="362" t="str">
        <f>IF('[1]各会計、関係団体の財政状況及び健全化判断比率'!B15="","",'[1]各会計、関係団体の財政状況及び健全化判断比率'!B15)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f t="shared" si="2"/>
        <v>15</v>
      </c>
      <c r="BX42" s="361"/>
      <c r="BY42" s="362" t="str">
        <f>IF('[1]各会計、関係団体の財政状況及び健全化判断比率'!B76="","",'[1]各会計、関係団体の財政状況及び健全化判断比率'!B76)</f>
        <v>新潟県市町村総合事務組合（非常勤職員公務災害補償等特別会計）</v>
      </c>
      <c r="BZ42" s="362"/>
      <c r="CA42" s="362"/>
      <c r="CB42" s="362"/>
      <c r="CC42" s="362"/>
      <c r="CD42" s="362"/>
      <c r="CE42" s="362"/>
      <c r="CF42" s="362"/>
      <c r="CG42" s="362"/>
      <c r="CH42" s="362"/>
      <c r="CI42" s="362"/>
      <c r="CJ42" s="362"/>
      <c r="CK42" s="362"/>
      <c r="CL42" s="362"/>
      <c r="CM42" s="362"/>
      <c r="CN42" s="40"/>
      <c r="CO42" s="361" t="str">
        <f t="shared" si="3"/>
        <v/>
      </c>
      <c r="CP42" s="361"/>
      <c r="CQ42" s="362" t="str">
        <f>IF('[1]各会計、関係団体の財政状況及び健全化判断比率'!BS15="","",'[1]各会計、関係団体の財政状況及び健全化判断比率'!BS15)</f>
        <v/>
      </c>
      <c r="CR42" s="362"/>
      <c r="CS42" s="362"/>
      <c r="CT42" s="362"/>
      <c r="CU42" s="362"/>
      <c r="CV42" s="362"/>
      <c r="CW42" s="362"/>
      <c r="CX42" s="362"/>
      <c r="CY42" s="362"/>
      <c r="CZ42" s="362"/>
      <c r="DA42" s="362"/>
      <c r="DB42" s="362"/>
      <c r="DC42" s="362"/>
      <c r="DD42" s="362"/>
      <c r="DE42" s="362"/>
      <c r="DG42" s="359" t="str">
        <f>IF('[1]各会計、関係団体の財政状況及び健全化判断比率'!BR15="","",'[1]各会計、関係団体の財政状況及び健全化判断比率'!BR15)</f>
        <v/>
      </c>
      <c r="DH42" s="359"/>
      <c r="DI42" s="67"/>
    </row>
    <row r="43" spans="1:113" ht="32.25" customHeight="1" x14ac:dyDescent="0.15">
      <c r="B43" s="64"/>
      <c r="C43" s="361" t="str">
        <f t="shared" si="5"/>
        <v/>
      </c>
      <c r="D43" s="361"/>
      <c r="E43" s="362" t="str">
        <f>IF('[1]各会計、関係団体の財政状況及び健全化判断比率'!B16="","",'[1]各会計、関係団体の財政状況及び健全化判断比率'!B16)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f t="shared" si="2"/>
        <v>16</v>
      </c>
      <c r="BX43" s="361"/>
      <c r="BY43" s="362" t="str">
        <f>IF('[1]各会計、関係団体の財政状況及び健全化判断比率'!B77="","",'[1]各会計、関係団体の財政状況及び健全化判断比率'!B77)</f>
        <v>新潟県市町村総合事務組合（交通災害共済事業特別会計）</v>
      </c>
      <c r="BZ43" s="362"/>
      <c r="CA43" s="362"/>
      <c r="CB43" s="362"/>
      <c r="CC43" s="362"/>
      <c r="CD43" s="362"/>
      <c r="CE43" s="362"/>
      <c r="CF43" s="362"/>
      <c r="CG43" s="362"/>
      <c r="CH43" s="362"/>
      <c r="CI43" s="362"/>
      <c r="CJ43" s="362"/>
      <c r="CK43" s="362"/>
      <c r="CL43" s="362"/>
      <c r="CM43" s="362"/>
      <c r="CN43" s="40"/>
      <c r="CO43" s="361" t="str">
        <f t="shared" si="3"/>
        <v/>
      </c>
      <c r="CP43" s="361"/>
      <c r="CQ43" s="362" t="str">
        <f>IF('[1]各会計、関係団体の財政状況及び健全化判断比率'!BS16="","",'[1]各会計、関係団体の財政状況及び健全化判断比率'!BS16)</f>
        <v/>
      </c>
      <c r="CR43" s="362"/>
      <c r="CS43" s="362"/>
      <c r="CT43" s="362"/>
      <c r="CU43" s="362"/>
      <c r="CV43" s="362"/>
      <c r="CW43" s="362"/>
      <c r="CX43" s="362"/>
      <c r="CY43" s="362"/>
      <c r="CZ43" s="362"/>
      <c r="DA43" s="362"/>
      <c r="DB43" s="362"/>
      <c r="DC43" s="362"/>
      <c r="DD43" s="362"/>
      <c r="DE43" s="362"/>
      <c r="DG43" s="359" t="str">
        <f>IF('[1]各会計、関係団体の財政状況及び健全化判断比率'!BR16="","",'[1]各会計、関係団体の財政状況及び健全化判断比率'!BR16)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358" t="s">
        <v>136</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137</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138</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139</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140</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141</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142</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143</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NmDfgjwdZdoQ/AAgW433S6sg6c/hUovTiiJavvteKcGTymdSDUtIFbVkxBNjt/af6JokHRABpOFppS3IBeTG8Q==" saltValue="W1p5J3Ez5a/D/Sgq2aS4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6750-8307-4623-AD9D-429E69F4E7CA}">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144</v>
      </c>
      <c r="DI1" s="712"/>
      <c r="DJ1" s="712"/>
      <c r="DK1" s="712"/>
      <c r="DL1" s="712"/>
      <c r="DM1" s="712"/>
      <c r="DN1" s="713"/>
      <c r="DO1" s="73"/>
      <c r="DP1" s="711" t="s">
        <v>145</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149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22</v>
      </c>
      <c r="C4" s="674"/>
      <c r="D4" s="674"/>
      <c r="E4" s="674"/>
      <c r="F4" s="674"/>
      <c r="G4" s="674"/>
      <c r="H4" s="674"/>
      <c r="I4" s="674"/>
      <c r="J4" s="674"/>
      <c r="K4" s="674"/>
      <c r="L4" s="674"/>
      <c r="M4" s="674"/>
      <c r="N4" s="674"/>
      <c r="O4" s="674"/>
      <c r="P4" s="674"/>
      <c r="Q4" s="675"/>
      <c r="R4" s="673" t="s">
        <v>150</v>
      </c>
      <c r="S4" s="674"/>
      <c r="T4" s="674"/>
      <c r="U4" s="674"/>
      <c r="V4" s="674"/>
      <c r="W4" s="674"/>
      <c r="X4" s="674"/>
      <c r="Y4" s="675"/>
      <c r="Z4" s="673" t="s">
        <v>151</v>
      </c>
      <c r="AA4" s="674"/>
      <c r="AB4" s="674"/>
      <c r="AC4" s="675"/>
      <c r="AD4" s="673" t="s">
        <v>152</v>
      </c>
      <c r="AE4" s="674"/>
      <c r="AF4" s="674"/>
      <c r="AG4" s="674"/>
      <c r="AH4" s="674"/>
      <c r="AI4" s="674"/>
      <c r="AJ4" s="674"/>
      <c r="AK4" s="675"/>
      <c r="AL4" s="673" t="s">
        <v>151</v>
      </c>
      <c r="AM4" s="674"/>
      <c r="AN4" s="674"/>
      <c r="AO4" s="675"/>
      <c r="AP4" s="714" t="s">
        <v>153</v>
      </c>
      <c r="AQ4" s="714"/>
      <c r="AR4" s="714"/>
      <c r="AS4" s="714"/>
      <c r="AT4" s="714"/>
      <c r="AU4" s="714"/>
      <c r="AV4" s="714"/>
      <c r="AW4" s="714"/>
      <c r="AX4" s="714"/>
      <c r="AY4" s="714"/>
      <c r="AZ4" s="714"/>
      <c r="BA4" s="714"/>
      <c r="BB4" s="714"/>
      <c r="BC4" s="714"/>
      <c r="BD4" s="714"/>
      <c r="BE4" s="714"/>
      <c r="BF4" s="714"/>
      <c r="BG4" s="714" t="s">
        <v>154</v>
      </c>
      <c r="BH4" s="714"/>
      <c r="BI4" s="714"/>
      <c r="BJ4" s="714"/>
      <c r="BK4" s="714"/>
      <c r="BL4" s="714"/>
      <c r="BM4" s="714"/>
      <c r="BN4" s="714"/>
      <c r="BO4" s="714" t="s">
        <v>151</v>
      </c>
      <c r="BP4" s="714"/>
      <c r="BQ4" s="714"/>
      <c r="BR4" s="714"/>
      <c r="BS4" s="714" t="s">
        <v>155</v>
      </c>
      <c r="BT4" s="714"/>
      <c r="BU4" s="714"/>
      <c r="BV4" s="714"/>
      <c r="BW4" s="714"/>
      <c r="BX4" s="714"/>
      <c r="BY4" s="714"/>
      <c r="BZ4" s="714"/>
      <c r="CA4" s="714"/>
      <c r="CB4" s="714"/>
      <c r="CD4" s="673" t="s">
        <v>156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157</v>
      </c>
      <c r="C5" s="671"/>
      <c r="D5" s="671"/>
      <c r="E5" s="671"/>
      <c r="F5" s="671"/>
      <c r="G5" s="671"/>
      <c r="H5" s="671"/>
      <c r="I5" s="671"/>
      <c r="J5" s="671"/>
      <c r="K5" s="671"/>
      <c r="L5" s="671"/>
      <c r="M5" s="671"/>
      <c r="N5" s="671"/>
      <c r="O5" s="671"/>
      <c r="P5" s="671"/>
      <c r="Q5" s="672"/>
      <c r="R5" s="667">
        <v>5285595</v>
      </c>
      <c r="S5" s="668"/>
      <c r="T5" s="668"/>
      <c r="U5" s="668"/>
      <c r="V5" s="668"/>
      <c r="W5" s="668"/>
      <c r="X5" s="668"/>
      <c r="Y5" s="696"/>
      <c r="Z5" s="709">
        <v>22.4</v>
      </c>
      <c r="AA5" s="709"/>
      <c r="AB5" s="709"/>
      <c r="AC5" s="709"/>
      <c r="AD5" s="710">
        <v>5153179</v>
      </c>
      <c r="AE5" s="710"/>
      <c r="AF5" s="710"/>
      <c r="AG5" s="710"/>
      <c r="AH5" s="710"/>
      <c r="AI5" s="710"/>
      <c r="AJ5" s="710"/>
      <c r="AK5" s="710"/>
      <c r="AL5" s="697">
        <v>37</v>
      </c>
      <c r="AM5" s="680"/>
      <c r="AN5" s="680"/>
      <c r="AO5" s="698"/>
      <c r="AP5" s="670" t="s">
        <v>158</v>
      </c>
      <c r="AQ5" s="671"/>
      <c r="AR5" s="671"/>
      <c r="AS5" s="671"/>
      <c r="AT5" s="671"/>
      <c r="AU5" s="671"/>
      <c r="AV5" s="671"/>
      <c r="AW5" s="671"/>
      <c r="AX5" s="671"/>
      <c r="AY5" s="671"/>
      <c r="AZ5" s="671"/>
      <c r="BA5" s="671"/>
      <c r="BB5" s="671"/>
      <c r="BC5" s="671"/>
      <c r="BD5" s="671"/>
      <c r="BE5" s="671"/>
      <c r="BF5" s="672"/>
      <c r="BG5" s="621">
        <v>5131567</v>
      </c>
      <c r="BH5" s="622"/>
      <c r="BI5" s="622"/>
      <c r="BJ5" s="622"/>
      <c r="BK5" s="622"/>
      <c r="BL5" s="622"/>
      <c r="BM5" s="622"/>
      <c r="BN5" s="623"/>
      <c r="BO5" s="657">
        <v>97.1</v>
      </c>
      <c r="BP5" s="657"/>
      <c r="BQ5" s="657"/>
      <c r="BR5" s="657"/>
      <c r="BS5" s="658">
        <v>72385</v>
      </c>
      <c r="BT5" s="658"/>
      <c r="BU5" s="658"/>
      <c r="BV5" s="658"/>
      <c r="BW5" s="658"/>
      <c r="BX5" s="658"/>
      <c r="BY5" s="658"/>
      <c r="BZ5" s="658"/>
      <c r="CA5" s="658"/>
      <c r="CB5" s="689"/>
      <c r="CD5" s="673" t="s">
        <v>153</v>
      </c>
      <c r="CE5" s="674"/>
      <c r="CF5" s="674"/>
      <c r="CG5" s="674"/>
      <c r="CH5" s="674"/>
      <c r="CI5" s="674"/>
      <c r="CJ5" s="674"/>
      <c r="CK5" s="674"/>
      <c r="CL5" s="674"/>
      <c r="CM5" s="674"/>
      <c r="CN5" s="674"/>
      <c r="CO5" s="674"/>
      <c r="CP5" s="674"/>
      <c r="CQ5" s="675"/>
      <c r="CR5" s="673" t="s">
        <v>159</v>
      </c>
      <c r="CS5" s="674"/>
      <c r="CT5" s="674"/>
      <c r="CU5" s="674"/>
      <c r="CV5" s="674"/>
      <c r="CW5" s="674"/>
      <c r="CX5" s="674"/>
      <c r="CY5" s="675"/>
      <c r="CZ5" s="673" t="s">
        <v>151</v>
      </c>
      <c r="DA5" s="674"/>
      <c r="DB5" s="674"/>
      <c r="DC5" s="675"/>
      <c r="DD5" s="673" t="s">
        <v>160</v>
      </c>
      <c r="DE5" s="674"/>
      <c r="DF5" s="674"/>
      <c r="DG5" s="674"/>
      <c r="DH5" s="674"/>
      <c r="DI5" s="674"/>
      <c r="DJ5" s="674"/>
      <c r="DK5" s="674"/>
      <c r="DL5" s="674"/>
      <c r="DM5" s="674"/>
      <c r="DN5" s="674"/>
      <c r="DO5" s="674"/>
      <c r="DP5" s="675"/>
      <c r="DQ5" s="673" t="s">
        <v>161</v>
      </c>
      <c r="DR5" s="674"/>
      <c r="DS5" s="674"/>
      <c r="DT5" s="674"/>
      <c r="DU5" s="674"/>
      <c r="DV5" s="674"/>
      <c r="DW5" s="674"/>
      <c r="DX5" s="674"/>
      <c r="DY5" s="674"/>
      <c r="DZ5" s="674"/>
      <c r="EA5" s="674"/>
      <c r="EB5" s="674"/>
      <c r="EC5" s="675"/>
    </row>
    <row r="6" spans="2:143" ht="11.25" customHeight="1" x14ac:dyDescent="0.15">
      <c r="B6" s="618" t="s">
        <v>162</v>
      </c>
      <c r="C6" s="619"/>
      <c r="D6" s="619"/>
      <c r="E6" s="619"/>
      <c r="F6" s="619"/>
      <c r="G6" s="619"/>
      <c r="H6" s="619"/>
      <c r="I6" s="619"/>
      <c r="J6" s="619"/>
      <c r="K6" s="619"/>
      <c r="L6" s="619"/>
      <c r="M6" s="619"/>
      <c r="N6" s="619"/>
      <c r="O6" s="619"/>
      <c r="P6" s="619"/>
      <c r="Q6" s="620"/>
      <c r="R6" s="621">
        <v>228847</v>
      </c>
      <c r="S6" s="622"/>
      <c r="T6" s="622"/>
      <c r="U6" s="622"/>
      <c r="V6" s="622"/>
      <c r="W6" s="622"/>
      <c r="X6" s="622"/>
      <c r="Y6" s="623"/>
      <c r="Z6" s="657">
        <v>1</v>
      </c>
      <c r="AA6" s="657"/>
      <c r="AB6" s="657"/>
      <c r="AC6" s="657"/>
      <c r="AD6" s="658">
        <v>228847</v>
      </c>
      <c r="AE6" s="658"/>
      <c r="AF6" s="658"/>
      <c r="AG6" s="658"/>
      <c r="AH6" s="658"/>
      <c r="AI6" s="658"/>
      <c r="AJ6" s="658"/>
      <c r="AK6" s="658"/>
      <c r="AL6" s="624">
        <v>1.6</v>
      </c>
      <c r="AM6" s="625"/>
      <c r="AN6" s="625"/>
      <c r="AO6" s="659"/>
      <c r="AP6" s="618" t="s">
        <v>163</v>
      </c>
      <c r="AQ6" s="619"/>
      <c r="AR6" s="619"/>
      <c r="AS6" s="619"/>
      <c r="AT6" s="619"/>
      <c r="AU6" s="619"/>
      <c r="AV6" s="619"/>
      <c r="AW6" s="619"/>
      <c r="AX6" s="619"/>
      <c r="AY6" s="619"/>
      <c r="AZ6" s="619"/>
      <c r="BA6" s="619"/>
      <c r="BB6" s="619"/>
      <c r="BC6" s="619"/>
      <c r="BD6" s="619"/>
      <c r="BE6" s="619"/>
      <c r="BF6" s="620"/>
      <c r="BG6" s="621">
        <v>5131567</v>
      </c>
      <c r="BH6" s="622"/>
      <c r="BI6" s="622"/>
      <c r="BJ6" s="622"/>
      <c r="BK6" s="622"/>
      <c r="BL6" s="622"/>
      <c r="BM6" s="622"/>
      <c r="BN6" s="623"/>
      <c r="BO6" s="657">
        <v>97.1</v>
      </c>
      <c r="BP6" s="657"/>
      <c r="BQ6" s="657"/>
      <c r="BR6" s="657"/>
      <c r="BS6" s="658">
        <v>72385</v>
      </c>
      <c r="BT6" s="658"/>
      <c r="BU6" s="658"/>
      <c r="BV6" s="658"/>
      <c r="BW6" s="658"/>
      <c r="BX6" s="658"/>
      <c r="BY6" s="658"/>
      <c r="BZ6" s="658"/>
      <c r="CA6" s="658"/>
      <c r="CB6" s="689"/>
      <c r="CD6" s="670" t="s">
        <v>164</v>
      </c>
      <c r="CE6" s="671"/>
      <c r="CF6" s="671"/>
      <c r="CG6" s="671"/>
      <c r="CH6" s="671"/>
      <c r="CI6" s="671"/>
      <c r="CJ6" s="671"/>
      <c r="CK6" s="671"/>
      <c r="CL6" s="671"/>
      <c r="CM6" s="671"/>
      <c r="CN6" s="671"/>
      <c r="CO6" s="671"/>
      <c r="CP6" s="671"/>
      <c r="CQ6" s="672"/>
      <c r="CR6" s="621">
        <v>172633</v>
      </c>
      <c r="CS6" s="622"/>
      <c r="CT6" s="622"/>
      <c r="CU6" s="622"/>
      <c r="CV6" s="622"/>
      <c r="CW6" s="622"/>
      <c r="CX6" s="622"/>
      <c r="CY6" s="623"/>
      <c r="CZ6" s="697">
        <v>0.8</v>
      </c>
      <c r="DA6" s="680"/>
      <c r="DB6" s="680"/>
      <c r="DC6" s="699"/>
      <c r="DD6" s="627" t="s">
        <v>62</v>
      </c>
      <c r="DE6" s="622"/>
      <c r="DF6" s="622"/>
      <c r="DG6" s="622"/>
      <c r="DH6" s="622"/>
      <c r="DI6" s="622"/>
      <c r="DJ6" s="622"/>
      <c r="DK6" s="622"/>
      <c r="DL6" s="622"/>
      <c r="DM6" s="622"/>
      <c r="DN6" s="622"/>
      <c r="DO6" s="622"/>
      <c r="DP6" s="623"/>
      <c r="DQ6" s="627">
        <v>172633</v>
      </c>
      <c r="DR6" s="622"/>
      <c r="DS6" s="622"/>
      <c r="DT6" s="622"/>
      <c r="DU6" s="622"/>
      <c r="DV6" s="622"/>
      <c r="DW6" s="622"/>
      <c r="DX6" s="622"/>
      <c r="DY6" s="622"/>
      <c r="DZ6" s="622"/>
      <c r="EA6" s="622"/>
      <c r="EB6" s="622"/>
      <c r="EC6" s="656"/>
    </row>
    <row r="7" spans="2:143" ht="11.25" customHeight="1" x14ac:dyDescent="0.15">
      <c r="B7" s="618" t="s">
        <v>165</v>
      </c>
      <c r="C7" s="619"/>
      <c r="D7" s="619"/>
      <c r="E7" s="619"/>
      <c r="F7" s="619"/>
      <c r="G7" s="619"/>
      <c r="H7" s="619"/>
      <c r="I7" s="619"/>
      <c r="J7" s="619"/>
      <c r="K7" s="619"/>
      <c r="L7" s="619"/>
      <c r="M7" s="619"/>
      <c r="N7" s="619"/>
      <c r="O7" s="619"/>
      <c r="P7" s="619"/>
      <c r="Q7" s="620"/>
      <c r="R7" s="621">
        <v>1634</v>
      </c>
      <c r="S7" s="622"/>
      <c r="T7" s="622"/>
      <c r="U7" s="622"/>
      <c r="V7" s="622"/>
      <c r="W7" s="622"/>
      <c r="X7" s="622"/>
      <c r="Y7" s="623"/>
      <c r="Z7" s="657">
        <v>0</v>
      </c>
      <c r="AA7" s="657"/>
      <c r="AB7" s="657"/>
      <c r="AC7" s="657"/>
      <c r="AD7" s="658">
        <v>1634</v>
      </c>
      <c r="AE7" s="658"/>
      <c r="AF7" s="658"/>
      <c r="AG7" s="658"/>
      <c r="AH7" s="658"/>
      <c r="AI7" s="658"/>
      <c r="AJ7" s="658"/>
      <c r="AK7" s="658"/>
      <c r="AL7" s="624">
        <v>0</v>
      </c>
      <c r="AM7" s="625"/>
      <c r="AN7" s="625"/>
      <c r="AO7" s="659"/>
      <c r="AP7" s="618" t="s">
        <v>166</v>
      </c>
      <c r="AQ7" s="619"/>
      <c r="AR7" s="619"/>
      <c r="AS7" s="619"/>
      <c r="AT7" s="619"/>
      <c r="AU7" s="619"/>
      <c r="AV7" s="619"/>
      <c r="AW7" s="619"/>
      <c r="AX7" s="619"/>
      <c r="AY7" s="619"/>
      <c r="AZ7" s="619"/>
      <c r="BA7" s="619"/>
      <c r="BB7" s="619"/>
      <c r="BC7" s="619"/>
      <c r="BD7" s="619"/>
      <c r="BE7" s="619"/>
      <c r="BF7" s="620"/>
      <c r="BG7" s="621">
        <v>2173535</v>
      </c>
      <c r="BH7" s="622"/>
      <c r="BI7" s="622"/>
      <c r="BJ7" s="622"/>
      <c r="BK7" s="622"/>
      <c r="BL7" s="622"/>
      <c r="BM7" s="622"/>
      <c r="BN7" s="623"/>
      <c r="BO7" s="657">
        <v>41.1</v>
      </c>
      <c r="BP7" s="657"/>
      <c r="BQ7" s="657"/>
      <c r="BR7" s="657"/>
      <c r="BS7" s="658">
        <v>72385</v>
      </c>
      <c r="BT7" s="658"/>
      <c r="BU7" s="658"/>
      <c r="BV7" s="658"/>
      <c r="BW7" s="658"/>
      <c r="BX7" s="658"/>
      <c r="BY7" s="658"/>
      <c r="BZ7" s="658"/>
      <c r="CA7" s="658"/>
      <c r="CB7" s="689"/>
      <c r="CD7" s="618" t="s">
        <v>167</v>
      </c>
      <c r="CE7" s="619"/>
      <c r="CF7" s="619"/>
      <c r="CG7" s="619"/>
      <c r="CH7" s="619"/>
      <c r="CI7" s="619"/>
      <c r="CJ7" s="619"/>
      <c r="CK7" s="619"/>
      <c r="CL7" s="619"/>
      <c r="CM7" s="619"/>
      <c r="CN7" s="619"/>
      <c r="CO7" s="619"/>
      <c r="CP7" s="619"/>
      <c r="CQ7" s="620"/>
      <c r="CR7" s="621">
        <v>2576606</v>
      </c>
      <c r="CS7" s="622"/>
      <c r="CT7" s="622"/>
      <c r="CU7" s="622"/>
      <c r="CV7" s="622"/>
      <c r="CW7" s="622"/>
      <c r="CX7" s="622"/>
      <c r="CY7" s="623"/>
      <c r="CZ7" s="657">
        <v>11.5</v>
      </c>
      <c r="DA7" s="657"/>
      <c r="DB7" s="657"/>
      <c r="DC7" s="657"/>
      <c r="DD7" s="627">
        <v>227919</v>
      </c>
      <c r="DE7" s="622"/>
      <c r="DF7" s="622"/>
      <c r="DG7" s="622"/>
      <c r="DH7" s="622"/>
      <c r="DI7" s="622"/>
      <c r="DJ7" s="622"/>
      <c r="DK7" s="622"/>
      <c r="DL7" s="622"/>
      <c r="DM7" s="622"/>
      <c r="DN7" s="622"/>
      <c r="DO7" s="622"/>
      <c r="DP7" s="623"/>
      <c r="DQ7" s="627">
        <v>2205437</v>
      </c>
      <c r="DR7" s="622"/>
      <c r="DS7" s="622"/>
      <c r="DT7" s="622"/>
      <c r="DU7" s="622"/>
      <c r="DV7" s="622"/>
      <c r="DW7" s="622"/>
      <c r="DX7" s="622"/>
      <c r="DY7" s="622"/>
      <c r="DZ7" s="622"/>
      <c r="EA7" s="622"/>
      <c r="EB7" s="622"/>
      <c r="EC7" s="656"/>
    </row>
    <row r="8" spans="2:143" ht="11.25" customHeight="1" x14ac:dyDescent="0.15">
      <c r="B8" s="618" t="s">
        <v>168</v>
      </c>
      <c r="C8" s="619"/>
      <c r="D8" s="619"/>
      <c r="E8" s="619"/>
      <c r="F8" s="619"/>
      <c r="G8" s="619"/>
      <c r="H8" s="619"/>
      <c r="I8" s="619"/>
      <c r="J8" s="619"/>
      <c r="K8" s="619"/>
      <c r="L8" s="619"/>
      <c r="M8" s="619"/>
      <c r="N8" s="619"/>
      <c r="O8" s="619"/>
      <c r="P8" s="619"/>
      <c r="Q8" s="620"/>
      <c r="R8" s="621">
        <v>23624</v>
      </c>
      <c r="S8" s="622"/>
      <c r="T8" s="622"/>
      <c r="U8" s="622"/>
      <c r="V8" s="622"/>
      <c r="W8" s="622"/>
      <c r="X8" s="622"/>
      <c r="Y8" s="623"/>
      <c r="Z8" s="657">
        <v>0.1</v>
      </c>
      <c r="AA8" s="657"/>
      <c r="AB8" s="657"/>
      <c r="AC8" s="657"/>
      <c r="AD8" s="658">
        <v>23624</v>
      </c>
      <c r="AE8" s="658"/>
      <c r="AF8" s="658"/>
      <c r="AG8" s="658"/>
      <c r="AH8" s="658"/>
      <c r="AI8" s="658"/>
      <c r="AJ8" s="658"/>
      <c r="AK8" s="658"/>
      <c r="AL8" s="624">
        <v>0.2</v>
      </c>
      <c r="AM8" s="625"/>
      <c r="AN8" s="625"/>
      <c r="AO8" s="659"/>
      <c r="AP8" s="618" t="s">
        <v>169</v>
      </c>
      <c r="AQ8" s="619"/>
      <c r="AR8" s="619"/>
      <c r="AS8" s="619"/>
      <c r="AT8" s="619"/>
      <c r="AU8" s="619"/>
      <c r="AV8" s="619"/>
      <c r="AW8" s="619"/>
      <c r="AX8" s="619"/>
      <c r="AY8" s="619"/>
      <c r="AZ8" s="619"/>
      <c r="BA8" s="619"/>
      <c r="BB8" s="619"/>
      <c r="BC8" s="619"/>
      <c r="BD8" s="619"/>
      <c r="BE8" s="619"/>
      <c r="BF8" s="620"/>
      <c r="BG8" s="621">
        <v>86606</v>
      </c>
      <c r="BH8" s="622"/>
      <c r="BI8" s="622"/>
      <c r="BJ8" s="622"/>
      <c r="BK8" s="622"/>
      <c r="BL8" s="622"/>
      <c r="BM8" s="622"/>
      <c r="BN8" s="623"/>
      <c r="BO8" s="657">
        <v>1.6</v>
      </c>
      <c r="BP8" s="657"/>
      <c r="BQ8" s="657"/>
      <c r="BR8" s="657"/>
      <c r="BS8" s="658" t="s">
        <v>62</v>
      </c>
      <c r="BT8" s="658"/>
      <c r="BU8" s="658"/>
      <c r="BV8" s="658"/>
      <c r="BW8" s="658"/>
      <c r="BX8" s="658"/>
      <c r="BY8" s="658"/>
      <c r="BZ8" s="658"/>
      <c r="CA8" s="658"/>
      <c r="CB8" s="689"/>
      <c r="CD8" s="618" t="s">
        <v>170</v>
      </c>
      <c r="CE8" s="619"/>
      <c r="CF8" s="619"/>
      <c r="CG8" s="619"/>
      <c r="CH8" s="619"/>
      <c r="CI8" s="619"/>
      <c r="CJ8" s="619"/>
      <c r="CK8" s="619"/>
      <c r="CL8" s="619"/>
      <c r="CM8" s="619"/>
      <c r="CN8" s="619"/>
      <c r="CO8" s="619"/>
      <c r="CP8" s="619"/>
      <c r="CQ8" s="620"/>
      <c r="CR8" s="621">
        <v>8052684</v>
      </c>
      <c r="CS8" s="622"/>
      <c r="CT8" s="622"/>
      <c r="CU8" s="622"/>
      <c r="CV8" s="622"/>
      <c r="CW8" s="622"/>
      <c r="CX8" s="622"/>
      <c r="CY8" s="623"/>
      <c r="CZ8" s="657">
        <v>35.9</v>
      </c>
      <c r="DA8" s="657"/>
      <c r="DB8" s="657"/>
      <c r="DC8" s="657"/>
      <c r="DD8" s="627">
        <v>120625</v>
      </c>
      <c r="DE8" s="622"/>
      <c r="DF8" s="622"/>
      <c r="DG8" s="622"/>
      <c r="DH8" s="622"/>
      <c r="DI8" s="622"/>
      <c r="DJ8" s="622"/>
      <c r="DK8" s="622"/>
      <c r="DL8" s="622"/>
      <c r="DM8" s="622"/>
      <c r="DN8" s="622"/>
      <c r="DO8" s="622"/>
      <c r="DP8" s="623"/>
      <c r="DQ8" s="627">
        <v>4533307</v>
      </c>
      <c r="DR8" s="622"/>
      <c r="DS8" s="622"/>
      <c r="DT8" s="622"/>
      <c r="DU8" s="622"/>
      <c r="DV8" s="622"/>
      <c r="DW8" s="622"/>
      <c r="DX8" s="622"/>
      <c r="DY8" s="622"/>
      <c r="DZ8" s="622"/>
      <c r="EA8" s="622"/>
      <c r="EB8" s="622"/>
      <c r="EC8" s="656"/>
    </row>
    <row r="9" spans="2:143" ht="11.25" customHeight="1" x14ac:dyDescent="0.15">
      <c r="B9" s="618" t="s">
        <v>171</v>
      </c>
      <c r="C9" s="619"/>
      <c r="D9" s="619"/>
      <c r="E9" s="619"/>
      <c r="F9" s="619"/>
      <c r="G9" s="619"/>
      <c r="H9" s="619"/>
      <c r="I9" s="619"/>
      <c r="J9" s="619"/>
      <c r="K9" s="619"/>
      <c r="L9" s="619"/>
      <c r="M9" s="619"/>
      <c r="N9" s="619"/>
      <c r="O9" s="619"/>
      <c r="P9" s="619"/>
      <c r="Q9" s="620"/>
      <c r="R9" s="621">
        <v>16450</v>
      </c>
      <c r="S9" s="622"/>
      <c r="T9" s="622"/>
      <c r="U9" s="622"/>
      <c r="V9" s="622"/>
      <c r="W9" s="622"/>
      <c r="X9" s="622"/>
      <c r="Y9" s="623"/>
      <c r="Z9" s="657">
        <v>0.1</v>
      </c>
      <c r="AA9" s="657"/>
      <c r="AB9" s="657"/>
      <c r="AC9" s="657"/>
      <c r="AD9" s="658">
        <v>16450</v>
      </c>
      <c r="AE9" s="658"/>
      <c r="AF9" s="658"/>
      <c r="AG9" s="658"/>
      <c r="AH9" s="658"/>
      <c r="AI9" s="658"/>
      <c r="AJ9" s="658"/>
      <c r="AK9" s="658"/>
      <c r="AL9" s="624">
        <v>0.1</v>
      </c>
      <c r="AM9" s="625"/>
      <c r="AN9" s="625"/>
      <c r="AO9" s="659"/>
      <c r="AP9" s="618" t="s">
        <v>172</v>
      </c>
      <c r="AQ9" s="619"/>
      <c r="AR9" s="619"/>
      <c r="AS9" s="619"/>
      <c r="AT9" s="619"/>
      <c r="AU9" s="619"/>
      <c r="AV9" s="619"/>
      <c r="AW9" s="619"/>
      <c r="AX9" s="619"/>
      <c r="AY9" s="619"/>
      <c r="AZ9" s="619"/>
      <c r="BA9" s="619"/>
      <c r="BB9" s="619"/>
      <c r="BC9" s="619"/>
      <c r="BD9" s="619"/>
      <c r="BE9" s="619"/>
      <c r="BF9" s="620"/>
      <c r="BG9" s="621">
        <v>1734775</v>
      </c>
      <c r="BH9" s="622"/>
      <c r="BI9" s="622"/>
      <c r="BJ9" s="622"/>
      <c r="BK9" s="622"/>
      <c r="BL9" s="622"/>
      <c r="BM9" s="622"/>
      <c r="BN9" s="623"/>
      <c r="BO9" s="657">
        <v>32.799999999999997</v>
      </c>
      <c r="BP9" s="657"/>
      <c r="BQ9" s="657"/>
      <c r="BR9" s="657"/>
      <c r="BS9" s="658" t="s">
        <v>62</v>
      </c>
      <c r="BT9" s="658"/>
      <c r="BU9" s="658"/>
      <c r="BV9" s="658"/>
      <c r="BW9" s="658"/>
      <c r="BX9" s="658"/>
      <c r="BY9" s="658"/>
      <c r="BZ9" s="658"/>
      <c r="CA9" s="658"/>
      <c r="CB9" s="689"/>
      <c r="CD9" s="618" t="s">
        <v>173</v>
      </c>
      <c r="CE9" s="619"/>
      <c r="CF9" s="619"/>
      <c r="CG9" s="619"/>
      <c r="CH9" s="619"/>
      <c r="CI9" s="619"/>
      <c r="CJ9" s="619"/>
      <c r="CK9" s="619"/>
      <c r="CL9" s="619"/>
      <c r="CM9" s="619"/>
      <c r="CN9" s="619"/>
      <c r="CO9" s="619"/>
      <c r="CP9" s="619"/>
      <c r="CQ9" s="620"/>
      <c r="CR9" s="621">
        <v>2212485</v>
      </c>
      <c r="CS9" s="622"/>
      <c r="CT9" s="622"/>
      <c r="CU9" s="622"/>
      <c r="CV9" s="622"/>
      <c r="CW9" s="622"/>
      <c r="CX9" s="622"/>
      <c r="CY9" s="623"/>
      <c r="CZ9" s="657">
        <v>9.9</v>
      </c>
      <c r="DA9" s="657"/>
      <c r="DB9" s="657"/>
      <c r="DC9" s="657"/>
      <c r="DD9" s="627">
        <v>125980</v>
      </c>
      <c r="DE9" s="622"/>
      <c r="DF9" s="622"/>
      <c r="DG9" s="622"/>
      <c r="DH9" s="622"/>
      <c r="DI9" s="622"/>
      <c r="DJ9" s="622"/>
      <c r="DK9" s="622"/>
      <c r="DL9" s="622"/>
      <c r="DM9" s="622"/>
      <c r="DN9" s="622"/>
      <c r="DO9" s="622"/>
      <c r="DP9" s="623"/>
      <c r="DQ9" s="627">
        <v>1675375</v>
      </c>
      <c r="DR9" s="622"/>
      <c r="DS9" s="622"/>
      <c r="DT9" s="622"/>
      <c r="DU9" s="622"/>
      <c r="DV9" s="622"/>
      <c r="DW9" s="622"/>
      <c r="DX9" s="622"/>
      <c r="DY9" s="622"/>
      <c r="DZ9" s="622"/>
      <c r="EA9" s="622"/>
      <c r="EB9" s="622"/>
      <c r="EC9" s="656"/>
    </row>
    <row r="10" spans="2:143" ht="11.25" customHeight="1" x14ac:dyDescent="0.15">
      <c r="B10" s="618" t="s">
        <v>174</v>
      </c>
      <c r="C10" s="619"/>
      <c r="D10" s="619"/>
      <c r="E10" s="619"/>
      <c r="F10" s="619"/>
      <c r="G10" s="619"/>
      <c r="H10" s="619"/>
      <c r="I10" s="619"/>
      <c r="J10" s="619"/>
      <c r="K10" s="619"/>
      <c r="L10" s="619"/>
      <c r="M10" s="619"/>
      <c r="N10" s="619"/>
      <c r="O10" s="619"/>
      <c r="P10" s="619"/>
      <c r="Q10" s="620"/>
      <c r="R10" s="621" t="s">
        <v>62</v>
      </c>
      <c r="S10" s="622"/>
      <c r="T10" s="622"/>
      <c r="U10" s="622"/>
      <c r="V10" s="622"/>
      <c r="W10" s="622"/>
      <c r="X10" s="622"/>
      <c r="Y10" s="623"/>
      <c r="Z10" s="657" t="s">
        <v>62</v>
      </c>
      <c r="AA10" s="657"/>
      <c r="AB10" s="657"/>
      <c r="AC10" s="657"/>
      <c r="AD10" s="658" t="s">
        <v>62</v>
      </c>
      <c r="AE10" s="658"/>
      <c r="AF10" s="658"/>
      <c r="AG10" s="658"/>
      <c r="AH10" s="658"/>
      <c r="AI10" s="658"/>
      <c r="AJ10" s="658"/>
      <c r="AK10" s="658"/>
      <c r="AL10" s="624" t="s">
        <v>62</v>
      </c>
      <c r="AM10" s="625"/>
      <c r="AN10" s="625"/>
      <c r="AO10" s="659"/>
      <c r="AP10" s="618" t="s">
        <v>175</v>
      </c>
      <c r="AQ10" s="619"/>
      <c r="AR10" s="619"/>
      <c r="AS10" s="619"/>
      <c r="AT10" s="619"/>
      <c r="AU10" s="619"/>
      <c r="AV10" s="619"/>
      <c r="AW10" s="619"/>
      <c r="AX10" s="619"/>
      <c r="AY10" s="619"/>
      <c r="AZ10" s="619"/>
      <c r="BA10" s="619"/>
      <c r="BB10" s="619"/>
      <c r="BC10" s="619"/>
      <c r="BD10" s="619"/>
      <c r="BE10" s="619"/>
      <c r="BF10" s="620"/>
      <c r="BG10" s="621">
        <v>99659</v>
      </c>
      <c r="BH10" s="622"/>
      <c r="BI10" s="622"/>
      <c r="BJ10" s="622"/>
      <c r="BK10" s="622"/>
      <c r="BL10" s="622"/>
      <c r="BM10" s="622"/>
      <c r="BN10" s="623"/>
      <c r="BO10" s="657">
        <v>1.9</v>
      </c>
      <c r="BP10" s="657"/>
      <c r="BQ10" s="657"/>
      <c r="BR10" s="657"/>
      <c r="BS10" s="658" t="s">
        <v>62</v>
      </c>
      <c r="BT10" s="658"/>
      <c r="BU10" s="658"/>
      <c r="BV10" s="658"/>
      <c r="BW10" s="658"/>
      <c r="BX10" s="658"/>
      <c r="BY10" s="658"/>
      <c r="BZ10" s="658"/>
      <c r="CA10" s="658"/>
      <c r="CB10" s="689"/>
      <c r="CD10" s="618" t="s">
        <v>176</v>
      </c>
      <c r="CE10" s="619"/>
      <c r="CF10" s="619"/>
      <c r="CG10" s="619"/>
      <c r="CH10" s="619"/>
      <c r="CI10" s="619"/>
      <c r="CJ10" s="619"/>
      <c r="CK10" s="619"/>
      <c r="CL10" s="619"/>
      <c r="CM10" s="619"/>
      <c r="CN10" s="619"/>
      <c r="CO10" s="619"/>
      <c r="CP10" s="619"/>
      <c r="CQ10" s="620"/>
      <c r="CR10" s="621">
        <v>14626</v>
      </c>
      <c r="CS10" s="622"/>
      <c r="CT10" s="622"/>
      <c r="CU10" s="622"/>
      <c r="CV10" s="622"/>
      <c r="CW10" s="622"/>
      <c r="CX10" s="622"/>
      <c r="CY10" s="623"/>
      <c r="CZ10" s="657">
        <v>0.1</v>
      </c>
      <c r="DA10" s="657"/>
      <c r="DB10" s="657"/>
      <c r="DC10" s="657"/>
      <c r="DD10" s="627" t="s">
        <v>62</v>
      </c>
      <c r="DE10" s="622"/>
      <c r="DF10" s="622"/>
      <c r="DG10" s="622"/>
      <c r="DH10" s="622"/>
      <c r="DI10" s="622"/>
      <c r="DJ10" s="622"/>
      <c r="DK10" s="622"/>
      <c r="DL10" s="622"/>
      <c r="DM10" s="622"/>
      <c r="DN10" s="622"/>
      <c r="DO10" s="622"/>
      <c r="DP10" s="623"/>
      <c r="DQ10" s="627">
        <v>14626</v>
      </c>
      <c r="DR10" s="622"/>
      <c r="DS10" s="622"/>
      <c r="DT10" s="622"/>
      <c r="DU10" s="622"/>
      <c r="DV10" s="622"/>
      <c r="DW10" s="622"/>
      <c r="DX10" s="622"/>
      <c r="DY10" s="622"/>
      <c r="DZ10" s="622"/>
      <c r="EA10" s="622"/>
      <c r="EB10" s="622"/>
      <c r="EC10" s="656"/>
    </row>
    <row r="11" spans="2:143" ht="11.25" customHeight="1" x14ac:dyDescent="0.15">
      <c r="B11" s="618" t="s">
        <v>177</v>
      </c>
      <c r="C11" s="619"/>
      <c r="D11" s="619"/>
      <c r="E11" s="619"/>
      <c r="F11" s="619"/>
      <c r="G11" s="619"/>
      <c r="H11" s="619"/>
      <c r="I11" s="619"/>
      <c r="J11" s="619"/>
      <c r="K11" s="619"/>
      <c r="L11" s="619"/>
      <c r="M11" s="619"/>
      <c r="N11" s="619"/>
      <c r="O11" s="619"/>
      <c r="P11" s="619"/>
      <c r="Q11" s="620"/>
      <c r="R11" s="621">
        <v>1178928</v>
      </c>
      <c r="S11" s="622"/>
      <c r="T11" s="622"/>
      <c r="U11" s="622"/>
      <c r="V11" s="622"/>
      <c r="W11" s="622"/>
      <c r="X11" s="622"/>
      <c r="Y11" s="623"/>
      <c r="Z11" s="624">
        <v>5</v>
      </c>
      <c r="AA11" s="625"/>
      <c r="AB11" s="625"/>
      <c r="AC11" s="626"/>
      <c r="AD11" s="627">
        <v>1178928</v>
      </c>
      <c r="AE11" s="622"/>
      <c r="AF11" s="622"/>
      <c r="AG11" s="622"/>
      <c r="AH11" s="622"/>
      <c r="AI11" s="622"/>
      <c r="AJ11" s="622"/>
      <c r="AK11" s="623"/>
      <c r="AL11" s="624">
        <v>8.5</v>
      </c>
      <c r="AM11" s="625"/>
      <c r="AN11" s="625"/>
      <c r="AO11" s="659"/>
      <c r="AP11" s="618" t="s">
        <v>178</v>
      </c>
      <c r="AQ11" s="619"/>
      <c r="AR11" s="619"/>
      <c r="AS11" s="619"/>
      <c r="AT11" s="619"/>
      <c r="AU11" s="619"/>
      <c r="AV11" s="619"/>
      <c r="AW11" s="619"/>
      <c r="AX11" s="619"/>
      <c r="AY11" s="619"/>
      <c r="AZ11" s="619"/>
      <c r="BA11" s="619"/>
      <c r="BB11" s="619"/>
      <c r="BC11" s="619"/>
      <c r="BD11" s="619"/>
      <c r="BE11" s="619"/>
      <c r="BF11" s="620"/>
      <c r="BG11" s="621">
        <v>252495</v>
      </c>
      <c r="BH11" s="622"/>
      <c r="BI11" s="622"/>
      <c r="BJ11" s="622"/>
      <c r="BK11" s="622"/>
      <c r="BL11" s="622"/>
      <c r="BM11" s="622"/>
      <c r="BN11" s="623"/>
      <c r="BO11" s="657">
        <v>4.8</v>
      </c>
      <c r="BP11" s="657"/>
      <c r="BQ11" s="657"/>
      <c r="BR11" s="657"/>
      <c r="BS11" s="658">
        <v>72385</v>
      </c>
      <c r="BT11" s="658"/>
      <c r="BU11" s="658"/>
      <c r="BV11" s="658"/>
      <c r="BW11" s="658"/>
      <c r="BX11" s="658"/>
      <c r="BY11" s="658"/>
      <c r="BZ11" s="658"/>
      <c r="CA11" s="658"/>
      <c r="CB11" s="689"/>
      <c r="CD11" s="618" t="s">
        <v>179</v>
      </c>
      <c r="CE11" s="619"/>
      <c r="CF11" s="619"/>
      <c r="CG11" s="619"/>
      <c r="CH11" s="619"/>
      <c r="CI11" s="619"/>
      <c r="CJ11" s="619"/>
      <c r="CK11" s="619"/>
      <c r="CL11" s="619"/>
      <c r="CM11" s="619"/>
      <c r="CN11" s="619"/>
      <c r="CO11" s="619"/>
      <c r="CP11" s="619"/>
      <c r="CQ11" s="620"/>
      <c r="CR11" s="621">
        <v>902177</v>
      </c>
      <c r="CS11" s="622"/>
      <c r="CT11" s="622"/>
      <c r="CU11" s="622"/>
      <c r="CV11" s="622"/>
      <c r="CW11" s="622"/>
      <c r="CX11" s="622"/>
      <c r="CY11" s="623"/>
      <c r="CZ11" s="657">
        <v>4</v>
      </c>
      <c r="DA11" s="657"/>
      <c r="DB11" s="657"/>
      <c r="DC11" s="657"/>
      <c r="DD11" s="627">
        <v>245664</v>
      </c>
      <c r="DE11" s="622"/>
      <c r="DF11" s="622"/>
      <c r="DG11" s="622"/>
      <c r="DH11" s="622"/>
      <c r="DI11" s="622"/>
      <c r="DJ11" s="622"/>
      <c r="DK11" s="622"/>
      <c r="DL11" s="622"/>
      <c r="DM11" s="622"/>
      <c r="DN11" s="622"/>
      <c r="DO11" s="622"/>
      <c r="DP11" s="623"/>
      <c r="DQ11" s="627">
        <v>435586</v>
      </c>
      <c r="DR11" s="622"/>
      <c r="DS11" s="622"/>
      <c r="DT11" s="622"/>
      <c r="DU11" s="622"/>
      <c r="DV11" s="622"/>
      <c r="DW11" s="622"/>
      <c r="DX11" s="622"/>
      <c r="DY11" s="622"/>
      <c r="DZ11" s="622"/>
      <c r="EA11" s="622"/>
      <c r="EB11" s="622"/>
      <c r="EC11" s="656"/>
    </row>
    <row r="12" spans="2:143" ht="11.25" customHeight="1" x14ac:dyDescent="0.15">
      <c r="B12" s="618" t="s">
        <v>180</v>
      </c>
      <c r="C12" s="619"/>
      <c r="D12" s="619"/>
      <c r="E12" s="619"/>
      <c r="F12" s="619"/>
      <c r="G12" s="619"/>
      <c r="H12" s="619"/>
      <c r="I12" s="619"/>
      <c r="J12" s="619"/>
      <c r="K12" s="619"/>
      <c r="L12" s="619"/>
      <c r="M12" s="619"/>
      <c r="N12" s="619"/>
      <c r="O12" s="619"/>
      <c r="P12" s="619"/>
      <c r="Q12" s="620"/>
      <c r="R12" s="621" t="s">
        <v>62</v>
      </c>
      <c r="S12" s="622"/>
      <c r="T12" s="622"/>
      <c r="U12" s="622"/>
      <c r="V12" s="622"/>
      <c r="W12" s="622"/>
      <c r="X12" s="622"/>
      <c r="Y12" s="623"/>
      <c r="Z12" s="657" t="s">
        <v>62</v>
      </c>
      <c r="AA12" s="657"/>
      <c r="AB12" s="657"/>
      <c r="AC12" s="657"/>
      <c r="AD12" s="658" t="s">
        <v>62</v>
      </c>
      <c r="AE12" s="658"/>
      <c r="AF12" s="658"/>
      <c r="AG12" s="658"/>
      <c r="AH12" s="658"/>
      <c r="AI12" s="658"/>
      <c r="AJ12" s="658"/>
      <c r="AK12" s="658"/>
      <c r="AL12" s="624" t="s">
        <v>62</v>
      </c>
      <c r="AM12" s="625"/>
      <c r="AN12" s="625"/>
      <c r="AO12" s="659"/>
      <c r="AP12" s="618" t="s">
        <v>181</v>
      </c>
      <c r="AQ12" s="619"/>
      <c r="AR12" s="619"/>
      <c r="AS12" s="619"/>
      <c r="AT12" s="619"/>
      <c r="AU12" s="619"/>
      <c r="AV12" s="619"/>
      <c r="AW12" s="619"/>
      <c r="AX12" s="619"/>
      <c r="AY12" s="619"/>
      <c r="AZ12" s="619"/>
      <c r="BA12" s="619"/>
      <c r="BB12" s="619"/>
      <c r="BC12" s="619"/>
      <c r="BD12" s="619"/>
      <c r="BE12" s="619"/>
      <c r="BF12" s="620"/>
      <c r="BG12" s="621">
        <v>2404216</v>
      </c>
      <c r="BH12" s="622"/>
      <c r="BI12" s="622"/>
      <c r="BJ12" s="622"/>
      <c r="BK12" s="622"/>
      <c r="BL12" s="622"/>
      <c r="BM12" s="622"/>
      <c r="BN12" s="623"/>
      <c r="BO12" s="657">
        <v>45.5</v>
      </c>
      <c r="BP12" s="657"/>
      <c r="BQ12" s="657"/>
      <c r="BR12" s="657"/>
      <c r="BS12" s="658" t="s">
        <v>62</v>
      </c>
      <c r="BT12" s="658"/>
      <c r="BU12" s="658"/>
      <c r="BV12" s="658"/>
      <c r="BW12" s="658"/>
      <c r="BX12" s="658"/>
      <c r="BY12" s="658"/>
      <c r="BZ12" s="658"/>
      <c r="CA12" s="658"/>
      <c r="CB12" s="689"/>
      <c r="CD12" s="618" t="s">
        <v>182</v>
      </c>
      <c r="CE12" s="619"/>
      <c r="CF12" s="619"/>
      <c r="CG12" s="619"/>
      <c r="CH12" s="619"/>
      <c r="CI12" s="619"/>
      <c r="CJ12" s="619"/>
      <c r="CK12" s="619"/>
      <c r="CL12" s="619"/>
      <c r="CM12" s="619"/>
      <c r="CN12" s="619"/>
      <c r="CO12" s="619"/>
      <c r="CP12" s="619"/>
      <c r="CQ12" s="620"/>
      <c r="CR12" s="621">
        <v>1146074</v>
      </c>
      <c r="CS12" s="622"/>
      <c r="CT12" s="622"/>
      <c r="CU12" s="622"/>
      <c r="CV12" s="622"/>
      <c r="CW12" s="622"/>
      <c r="CX12" s="622"/>
      <c r="CY12" s="623"/>
      <c r="CZ12" s="657">
        <v>5.0999999999999996</v>
      </c>
      <c r="DA12" s="657"/>
      <c r="DB12" s="657"/>
      <c r="DC12" s="657"/>
      <c r="DD12" s="627">
        <v>51020</v>
      </c>
      <c r="DE12" s="622"/>
      <c r="DF12" s="622"/>
      <c r="DG12" s="622"/>
      <c r="DH12" s="622"/>
      <c r="DI12" s="622"/>
      <c r="DJ12" s="622"/>
      <c r="DK12" s="622"/>
      <c r="DL12" s="622"/>
      <c r="DM12" s="622"/>
      <c r="DN12" s="622"/>
      <c r="DO12" s="622"/>
      <c r="DP12" s="623"/>
      <c r="DQ12" s="627">
        <v>717023</v>
      </c>
      <c r="DR12" s="622"/>
      <c r="DS12" s="622"/>
      <c r="DT12" s="622"/>
      <c r="DU12" s="622"/>
      <c r="DV12" s="622"/>
      <c r="DW12" s="622"/>
      <c r="DX12" s="622"/>
      <c r="DY12" s="622"/>
      <c r="DZ12" s="622"/>
      <c r="EA12" s="622"/>
      <c r="EB12" s="622"/>
      <c r="EC12" s="656"/>
    </row>
    <row r="13" spans="2:143" ht="11.25" customHeight="1" x14ac:dyDescent="0.15">
      <c r="B13" s="618" t="s">
        <v>183</v>
      </c>
      <c r="C13" s="619"/>
      <c r="D13" s="619"/>
      <c r="E13" s="619"/>
      <c r="F13" s="619"/>
      <c r="G13" s="619"/>
      <c r="H13" s="619"/>
      <c r="I13" s="619"/>
      <c r="J13" s="619"/>
      <c r="K13" s="619"/>
      <c r="L13" s="619"/>
      <c r="M13" s="619"/>
      <c r="N13" s="619"/>
      <c r="O13" s="619"/>
      <c r="P13" s="619"/>
      <c r="Q13" s="620"/>
      <c r="R13" s="621" t="s">
        <v>62</v>
      </c>
      <c r="S13" s="622"/>
      <c r="T13" s="622"/>
      <c r="U13" s="622"/>
      <c r="V13" s="622"/>
      <c r="W13" s="622"/>
      <c r="X13" s="622"/>
      <c r="Y13" s="623"/>
      <c r="Z13" s="657" t="s">
        <v>62</v>
      </c>
      <c r="AA13" s="657"/>
      <c r="AB13" s="657"/>
      <c r="AC13" s="657"/>
      <c r="AD13" s="658" t="s">
        <v>62</v>
      </c>
      <c r="AE13" s="658"/>
      <c r="AF13" s="658"/>
      <c r="AG13" s="658"/>
      <c r="AH13" s="658"/>
      <c r="AI13" s="658"/>
      <c r="AJ13" s="658"/>
      <c r="AK13" s="658"/>
      <c r="AL13" s="624" t="s">
        <v>62</v>
      </c>
      <c r="AM13" s="625"/>
      <c r="AN13" s="625"/>
      <c r="AO13" s="659"/>
      <c r="AP13" s="618" t="s">
        <v>184</v>
      </c>
      <c r="AQ13" s="619"/>
      <c r="AR13" s="619"/>
      <c r="AS13" s="619"/>
      <c r="AT13" s="619"/>
      <c r="AU13" s="619"/>
      <c r="AV13" s="619"/>
      <c r="AW13" s="619"/>
      <c r="AX13" s="619"/>
      <c r="AY13" s="619"/>
      <c r="AZ13" s="619"/>
      <c r="BA13" s="619"/>
      <c r="BB13" s="619"/>
      <c r="BC13" s="619"/>
      <c r="BD13" s="619"/>
      <c r="BE13" s="619"/>
      <c r="BF13" s="620"/>
      <c r="BG13" s="621">
        <v>2372580</v>
      </c>
      <c r="BH13" s="622"/>
      <c r="BI13" s="622"/>
      <c r="BJ13" s="622"/>
      <c r="BK13" s="622"/>
      <c r="BL13" s="622"/>
      <c r="BM13" s="622"/>
      <c r="BN13" s="623"/>
      <c r="BO13" s="657">
        <v>44.9</v>
      </c>
      <c r="BP13" s="657"/>
      <c r="BQ13" s="657"/>
      <c r="BR13" s="657"/>
      <c r="BS13" s="658" t="s">
        <v>62</v>
      </c>
      <c r="BT13" s="658"/>
      <c r="BU13" s="658"/>
      <c r="BV13" s="658"/>
      <c r="BW13" s="658"/>
      <c r="BX13" s="658"/>
      <c r="BY13" s="658"/>
      <c r="BZ13" s="658"/>
      <c r="CA13" s="658"/>
      <c r="CB13" s="689"/>
      <c r="CD13" s="618" t="s">
        <v>185</v>
      </c>
      <c r="CE13" s="619"/>
      <c r="CF13" s="619"/>
      <c r="CG13" s="619"/>
      <c r="CH13" s="619"/>
      <c r="CI13" s="619"/>
      <c r="CJ13" s="619"/>
      <c r="CK13" s="619"/>
      <c r="CL13" s="619"/>
      <c r="CM13" s="619"/>
      <c r="CN13" s="619"/>
      <c r="CO13" s="619"/>
      <c r="CP13" s="619"/>
      <c r="CQ13" s="620"/>
      <c r="CR13" s="621">
        <v>2270771</v>
      </c>
      <c r="CS13" s="622"/>
      <c r="CT13" s="622"/>
      <c r="CU13" s="622"/>
      <c r="CV13" s="622"/>
      <c r="CW13" s="622"/>
      <c r="CX13" s="622"/>
      <c r="CY13" s="623"/>
      <c r="CZ13" s="657">
        <v>10.1</v>
      </c>
      <c r="DA13" s="657"/>
      <c r="DB13" s="657"/>
      <c r="DC13" s="657"/>
      <c r="DD13" s="627">
        <v>819775</v>
      </c>
      <c r="DE13" s="622"/>
      <c r="DF13" s="622"/>
      <c r="DG13" s="622"/>
      <c r="DH13" s="622"/>
      <c r="DI13" s="622"/>
      <c r="DJ13" s="622"/>
      <c r="DK13" s="622"/>
      <c r="DL13" s="622"/>
      <c r="DM13" s="622"/>
      <c r="DN13" s="622"/>
      <c r="DO13" s="622"/>
      <c r="DP13" s="623"/>
      <c r="DQ13" s="627">
        <v>1514146</v>
      </c>
      <c r="DR13" s="622"/>
      <c r="DS13" s="622"/>
      <c r="DT13" s="622"/>
      <c r="DU13" s="622"/>
      <c r="DV13" s="622"/>
      <c r="DW13" s="622"/>
      <c r="DX13" s="622"/>
      <c r="DY13" s="622"/>
      <c r="DZ13" s="622"/>
      <c r="EA13" s="622"/>
      <c r="EB13" s="622"/>
      <c r="EC13" s="656"/>
    </row>
    <row r="14" spans="2:143" ht="11.25" customHeight="1" x14ac:dyDescent="0.15">
      <c r="B14" s="618" t="s">
        <v>186</v>
      </c>
      <c r="C14" s="619"/>
      <c r="D14" s="619"/>
      <c r="E14" s="619"/>
      <c r="F14" s="619"/>
      <c r="G14" s="619"/>
      <c r="H14" s="619"/>
      <c r="I14" s="619"/>
      <c r="J14" s="619"/>
      <c r="K14" s="619"/>
      <c r="L14" s="619"/>
      <c r="M14" s="619"/>
      <c r="N14" s="619"/>
      <c r="O14" s="619"/>
      <c r="P14" s="619"/>
      <c r="Q14" s="620"/>
      <c r="R14" s="621">
        <v>128</v>
      </c>
      <c r="S14" s="622"/>
      <c r="T14" s="622"/>
      <c r="U14" s="622"/>
      <c r="V14" s="622"/>
      <c r="W14" s="622"/>
      <c r="X14" s="622"/>
      <c r="Y14" s="623"/>
      <c r="Z14" s="657">
        <v>0</v>
      </c>
      <c r="AA14" s="657"/>
      <c r="AB14" s="657"/>
      <c r="AC14" s="657"/>
      <c r="AD14" s="658">
        <v>128</v>
      </c>
      <c r="AE14" s="658"/>
      <c r="AF14" s="658"/>
      <c r="AG14" s="658"/>
      <c r="AH14" s="658"/>
      <c r="AI14" s="658"/>
      <c r="AJ14" s="658"/>
      <c r="AK14" s="658"/>
      <c r="AL14" s="624">
        <v>0</v>
      </c>
      <c r="AM14" s="625"/>
      <c r="AN14" s="625"/>
      <c r="AO14" s="659"/>
      <c r="AP14" s="618" t="s">
        <v>187</v>
      </c>
      <c r="AQ14" s="619"/>
      <c r="AR14" s="619"/>
      <c r="AS14" s="619"/>
      <c r="AT14" s="619"/>
      <c r="AU14" s="619"/>
      <c r="AV14" s="619"/>
      <c r="AW14" s="619"/>
      <c r="AX14" s="619"/>
      <c r="AY14" s="619"/>
      <c r="AZ14" s="619"/>
      <c r="BA14" s="619"/>
      <c r="BB14" s="619"/>
      <c r="BC14" s="619"/>
      <c r="BD14" s="619"/>
      <c r="BE14" s="619"/>
      <c r="BF14" s="620"/>
      <c r="BG14" s="621">
        <v>206420</v>
      </c>
      <c r="BH14" s="622"/>
      <c r="BI14" s="622"/>
      <c r="BJ14" s="622"/>
      <c r="BK14" s="622"/>
      <c r="BL14" s="622"/>
      <c r="BM14" s="622"/>
      <c r="BN14" s="623"/>
      <c r="BO14" s="657">
        <v>3.9</v>
      </c>
      <c r="BP14" s="657"/>
      <c r="BQ14" s="657"/>
      <c r="BR14" s="657"/>
      <c r="BS14" s="658" t="s">
        <v>62</v>
      </c>
      <c r="BT14" s="658"/>
      <c r="BU14" s="658"/>
      <c r="BV14" s="658"/>
      <c r="BW14" s="658"/>
      <c r="BX14" s="658"/>
      <c r="BY14" s="658"/>
      <c r="BZ14" s="658"/>
      <c r="CA14" s="658"/>
      <c r="CB14" s="689"/>
      <c r="CD14" s="618" t="s">
        <v>188</v>
      </c>
      <c r="CE14" s="619"/>
      <c r="CF14" s="619"/>
      <c r="CG14" s="619"/>
      <c r="CH14" s="619"/>
      <c r="CI14" s="619"/>
      <c r="CJ14" s="619"/>
      <c r="CK14" s="619"/>
      <c r="CL14" s="619"/>
      <c r="CM14" s="619"/>
      <c r="CN14" s="619"/>
      <c r="CO14" s="619"/>
      <c r="CP14" s="619"/>
      <c r="CQ14" s="620"/>
      <c r="CR14" s="621">
        <v>771846</v>
      </c>
      <c r="CS14" s="622"/>
      <c r="CT14" s="622"/>
      <c r="CU14" s="622"/>
      <c r="CV14" s="622"/>
      <c r="CW14" s="622"/>
      <c r="CX14" s="622"/>
      <c r="CY14" s="623"/>
      <c r="CZ14" s="657">
        <v>3.4</v>
      </c>
      <c r="DA14" s="657"/>
      <c r="DB14" s="657"/>
      <c r="DC14" s="657"/>
      <c r="DD14" s="627">
        <v>62801</v>
      </c>
      <c r="DE14" s="622"/>
      <c r="DF14" s="622"/>
      <c r="DG14" s="622"/>
      <c r="DH14" s="622"/>
      <c r="DI14" s="622"/>
      <c r="DJ14" s="622"/>
      <c r="DK14" s="622"/>
      <c r="DL14" s="622"/>
      <c r="DM14" s="622"/>
      <c r="DN14" s="622"/>
      <c r="DO14" s="622"/>
      <c r="DP14" s="623"/>
      <c r="DQ14" s="627">
        <v>721749</v>
      </c>
      <c r="DR14" s="622"/>
      <c r="DS14" s="622"/>
      <c r="DT14" s="622"/>
      <c r="DU14" s="622"/>
      <c r="DV14" s="622"/>
      <c r="DW14" s="622"/>
      <c r="DX14" s="622"/>
      <c r="DY14" s="622"/>
      <c r="DZ14" s="622"/>
      <c r="EA14" s="622"/>
      <c r="EB14" s="622"/>
      <c r="EC14" s="656"/>
    </row>
    <row r="15" spans="2:143" ht="11.25" customHeight="1" x14ac:dyDescent="0.15">
      <c r="B15" s="618" t="s">
        <v>189</v>
      </c>
      <c r="C15" s="619"/>
      <c r="D15" s="619"/>
      <c r="E15" s="619"/>
      <c r="F15" s="619"/>
      <c r="G15" s="619"/>
      <c r="H15" s="619"/>
      <c r="I15" s="619"/>
      <c r="J15" s="619"/>
      <c r="K15" s="619"/>
      <c r="L15" s="619"/>
      <c r="M15" s="619"/>
      <c r="N15" s="619"/>
      <c r="O15" s="619"/>
      <c r="P15" s="619"/>
      <c r="Q15" s="620"/>
      <c r="R15" s="621" t="s">
        <v>62</v>
      </c>
      <c r="S15" s="622"/>
      <c r="T15" s="622"/>
      <c r="U15" s="622"/>
      <c r="V15" s="622"/>
      <c r="W15" s="622"/>
      <c r="X15" s="622"/>
      <c r="Y15" s="623"/>
      <c r="Z15" s="657" t="s">
        <v>62</v>
      </c>
      <c r="AA15" s="657"/>
      <c r="AB15" s="657"/>
      <c r="AC15" s="657"/>
      <c r="AD15" s="658" t="s">
        <v>62</v>
      </c>
      <c r="AE15" s="658"/>
      <c r="AF15" s="658"/>
      <c r="AG15" s="658"/>
      <c r="AH15" s="658"/>
      <c r="AI15" s="658"/>
      <c r="AJ15" s="658"/>
      <c r="AK15" s="658"/>
      <c r="AL15" s="624" t="s">
        <v>62</v>
      </c>
      <c r="AM15" s="625"/>
      <c r="AN15" s="625"/>
      <c r="AO15" s="659"/>
      <c r="AP15" s="618" t="s">
        <v>190</v>
      </c>
      <c r="AQ15" s="619"/>
      <c r="AR15" s="619"/>
      <c r="AS15" s="619"/>
      <c r="AT15" s="619"/>
      <c r="AU15" s="619"/>
      <c r="AV15" s="619"/>
      <c r="AW15" s="619"/>
      <c r="AX15" s="619"/>
      <c r="AY15" s="619"/>
      <c r="AZ15" s="619"/>
      <c r="BA15" s="619"/>
      <c r="BB15" s="619"/>
      <c r="BC15" s="619"/>
      <c r="BD15" s="619"/>
      <c r="BE15" s="619"/>
      <c r="BF15" s="620"/>
      <c r="BG15" s="621">
        <v>345592</v>
      </c>
      <c r="BH15" s="622"/>
      <c r="BI15" s="622"/>
      <c r="BJ15" s="622"/>
      <c r="BK15" s="622"/>
      <c r="BL15" s="622"/>
      <c r="BM15" s="622"/>
      <c r="BN15" s="623"/>
      <c r="BO15" s="657">
        <v>6.5</v>
      </c>
      <c r="BP15" s="657"/>
      <c r="BQ15" s="657"/>
      <c r="BR15" s="657"/>
      <c r="BS15" s="658" t="s">
        <v>62</v>
      </c>
      <c r="BT15" s="658"/>
      <c r="BU15" s="658"/>
      <c r="BV15" s="658"/>
      <c r="BW15" s="658"/>
      <c r="BX15" s="658"/>
      <c r="BY15" s="658"/>
      <c r="BZ15" s="658"/>
      <c r="CA15" s="658"/>
      <c r="CB15" s="689"/>
      <c r="CD15" s="618" t="s">
        <v>191</v>
      </c>
      <c r="CE15" s="619"/>
      <c r="CF15" s="619"/>
      <c r="CG15" s="619"/>
      <c r="CH15" s="619"/>
      <c r="CI15" s="619"/>
      <c r="CJ15" s="619"/>
      <c r="CK15" s="619"/>
      <c r="CL15" s="619"/>
      <c r="CM15" s="619"/>
      <c r="CN15" s="619"/>
      <c r="CO15" s="619"/>
      <c r="CP15" s="619"/>
      <c r="CQ15" s="620"/>
      <c r="CR15" s="621">
        <v>1797143</v>
      </c>
      <c r="CS15" s="622"/>
      <c r="CT15" s="622"/>
      <c r="CU15" s="622"/>
      <c r="CV15" s="622"/>
      <c r="CW15" s="622"/>
      <c r="CX15" s="622"/>
      <c r="CY15" s="623"/>
      <c r="CZ15" s="657">
        <v>8</v>
      </c>
      <c r="DA15" s="657"/>
      <c r="DB15" s="657"/>
      <c r="DC15" s="657"/>
      <c r="DD15" s="627">
        <v>303338</v>
      </c>
      <c r="DE15" s="622"/>
      <c r="DF15" s="622"/>
      <c r="DG15" s="622"/>
      <c r="DH15" s="622"/>
      <c r="DI15" s="622"/>
      <c r="DJ15" s="622"/>
      <c r="DK15" s="622"/>
      <c r="DL15" s="622"/>
      <c r="DM15" s="622"/>
      <c r="DN15" s="622"/>
      <c r="DO15" s="622"/>
      <c r="DP15" s="623"/>
      <c r="DQ15" s="627">
        <v>1449447</v>
      </c>
      <c r="DR15" s="622"/>
      <c r="DS15" s="622"/>
      <c r="DT15" s="622"/>
      <c r="DU15" s="622"/>
      <c r="DV15" s="622"/>
      <c r="DW15" s="622"/>
      <c r="DX15" s="622"/>
      <c r="DY15" s="622"/>
      <c r="DZ15" s="622"/>
      <c r="EA15" s="622"/>
      <c r="EB15" s="622"/>
      <c r="EC15" s="656"/>
    </row>
    <row r="16" spans="2:143" ht="11.25" customHeight="1" x14ac:dyDescent="0.15">
      <c r="B16" s="618" t="s">
        <v>192</v>
      </c>
      <c r="C16" s="619"/>
      <c r="D16" s="619"/>
      <c r="E16" s="619"/>
      <c r="F16" s="619"/>
      <c r="G16" s="619"/>
      <c r="H16" s="619"/>
      <c r="I16" s="619"/>
      <c r="J16" s="619"/>
      <c r="K16" s="619"/>
      <c r="L16" s="619"/>
      <c r="M16" s="619"/>
      <c r="N16" s="619"/>
      <c r="O16" s="619"/>
      <c r="P16" s="619"/>
      <c r="Q16" s="620"/>
      <c r="R16" s="621">
        <v>15545</v>
      </c>
      <c r="S16" s="622"/>
      <c r="T16" s="622"/>
      <c r="U16" s="622"/>
      <c r="V16" s="622"/>
      <c r="W16" s="622"/>
      <c r="X16" s="622"/>
      <c r="Y16" s="623"/>
      <c r="Z16" s="657">
        <v>0.1</v>
      </c>
      <c r="AA16" s="657"/>
      <c r="AB16" s="657"/>
      <c r="AC16" s="657"/>
      <c r="AD16" s="658">
        <v>15545</v>
      </c>
      <c r="AE16" s="658"/>
      <c r="AF16" s="658"/>
      <c r="AG16" s="658"/>
      <c r="AH16" s="658"/>
      <c r="AI16" s="658"/>
      <c r="AJ16" s="658"/>
      <c r="AK16" s="658"/>
      <c r="AL16" s="624">
        <v>0.1</v>
      </c>
      <c r="AM16" s="625"/>
      <c r="AN16" s="625"/>
      <c r="AO16" s="659"/>
      <c r="AP16" s="618" t="s">
        <v>193</v>
      </c>
      <c r="AQ16" s="619"/>
      <c r="AR16" s="619"/>
      <c r="AS16" s="619"/>
      <c r="AT16" s="619"/>
      <c r="AU16" s="619"/>
      <c r="AV16" s="619"/>
      <c r="AW16" s="619"/>
      <c r="AX16" s="619"/>
      <c r="AY16" s="619"/>
      <c r="AZ16" s="619"/>
      <c r="BA16" s="619"/>
      <c r="BB16" s="619"/>
      <c r="BC16" s="619"/>
      <c r="BD16" s="619"/>
      <c r="BE16" s="619"/>
      <c r="BF16" s="620"/>
      <c r="BG16" s="621">
        <v>1804</v>
      </c>
      <c r="BH16" s="622"/>
      <c r="BI16" s="622"/>
      <c r="BJ16" s="622"/>
      <c r="BK16" s="622"/>
      <c r="BL16" s="622"/>
      <c r="BM16" s="622"/>
      <c r="BN16" s="623"/>
      <c r="BO16" s="657">
        <v>0</v>
      </c>
      <c r="BP16" s="657"/>
      <c r="BQ16" s="657"/>
      <c r="BR16" s="657"/>
      <c r="BS16" s="658" t="s">
        <v>62</v>
      </c>
      <c r="BT16" s="658"/>
      <c r="BU16" s="658"/>
      <c r="BV16" s="658"/>
      <c r="BW16" s="658"/>
      <c r="BX16" s="658"/>
      <c r="BY16" s="658"/>
      <c r="BZ16" s="658"/>
      <c r="CA16" s="658"/>
      <c r="CB16" s="689"/>
      <c r="CD16" s="618" t="s">
        <v>194</v>
      </c>
      <c r="CE16" s="619"/>
      <c r="CF16" s="619"/>
      <c r="CG16" s="619"/>
      <c r="CH16" s="619"/>
      <c r="CI16" s="619"/>
      <c r="CJ16" s="619"/>
      <c r="CK16" s="619"/>
      <c r="CL16" s="619"/>
      <c r="CM16" s="619"/>
      <c r="CN16" s="619"/>
      <c r="CO16" s="619"/>
      <c r="CP16" s="619"/>
      <c r="CQ16" s="620"/>
      <c r="CR16" s="621" t="s">
        <v>62</v>
      </c>
      <c r="CS16" s="622"/>
      <c r="CT16" s="622"/>
      <c r="CU16" s="622"/>
      <c r="CV16" s="622"/>
      <c r="CW16" s="622"/>
      <c r="CX16" s="622"/>
      <c r="CY16" s="623"/>
      <c r="CZ16" s="657" t="s">
        <v>62</v>
      </c>
      <c r="DA16" s="657"/>
      <c r="DB16" s="657"/>
      <c r="DC16" s="657"/>
      <c r="DD16" s="627" t="s">
        <v>62</v>
      </c>
      <c r="DE16" s="622"/>
      <c r="DF16" s="622"/>
      <c r="DG16" s="622"/>
      <c r="DH16" s="622"/>
      <c r="DI16" s="622"/>
      <c r="DJ16" s="622"/>
      <c r="DK16" s="622"/>
      <c r="DL16" s="622"/>
      <c r="DM16" s="622"/>
      <c r="DN16" s="622"/>
      <c r="DO16" s="622"/>
      <c r="DP16" s="623"/>
      <c r="DQ16" s="627" t="s">
        <v>62</v>
      </c>
      <c r="DR16" s="622"/>
      <c r="DS16" s="622"/>
      <c r="DT16" s="622"/>
      <c r="DU16" s="622"/>
      <c r="DV16" s="622"/>
      <c r="DW16" s="622"/>
      <c r="DX16" s="622"/>
      <c r="DY16" s="622"/>
      <c r="DZ16" s="622"/>
      <c r="EA16" s="622"/>
      <c r="EB16" s="622"/>
      <c r="EC16" s="656"/>
    </row>
    <row r="17" spans="2:133" ht="11.25" customHeight="1" x14ac:dyDescent="0.15">
      <c r="B17" s="618" t="s">
        <v>195</v>
      </c>
      <c r="C17" s="619"/>
      <c r="D17" s="619"/>
      <c r="E17" s="619"/>
      <c r="F17" s="619"/>
      <c r="G17" s="619"/>
      <c r="H17" s="619"/>
      <c r="I17" s="619"/>
      <c r="J17" s="619"/>
      <c r="K17" s="619"/>
      <c r="L17" s="619"/>
      <c r="M17" s="619"/>
      <c r="N17" s="619"/>
      <c r="O17" s="619"/>
      <c r="P17" s="619"/>
      <c r="Q17" s="620"/>
      <c r="R17" s="621">
        <v>90920</v>
      </c>
      <c r="S17" s="622"/>
      <c r="T17" s="622"/>
      <c r="U17" s="622"/>
      <c r="V17" s="622"/>
      <c r="W17" s="622"/>
      <c r="X17" s="622"/>
      <c r="Y17" s="623"/>
      <c r="Z17" s="657">
        <v>0.4</v>
      </c>
      <c r="AA17" s="657"/>
      <c r="AB17" s="657"/>
      <c r="AC17" s="657"/>
      <c r="AD17" s="658">
        <v>90920</v>
      </c>
      <c r="AE17" s="658"/>
      <c r="AF17" s="658"/>
      <c r="AG17" s="658"/>
      <c r="AH17" s="658"/>
      <c r="AI17" s="658"/>
      <c r="AJ17" s="658"/>
      <c r="AK17" s="658"/>
      <c r="AL17" s="624">
        <v>0.7</v>
      </c>
      <c r="AM17" s="625"/>
      <c r="AN17" s="625"/>
      <c r="AO17" s="659"/>
      <c r="AP17" s="618" t="s">
        <v>196</v>
      </c>
      <c r="AQ17" s="619"/>
      <c r="AR17" s="619"/>
      <c r="AS17" s="619"/>
      <c r="AT17" s="619"/>
      <c r="AU17" s="619"/>
      <c r="AV17" s="619"/>
      <c r="AW17" s="619"/>
      <c r="AX17" s="619"/>
      <c r="AY17" s="619"/>
      <c r="AZ17" s="619"/>
      <c r="BA17" s="619"/>
      <c r="BB17" s="619"/>
      <c r="BC17" s="619"/>
      <c r="BD17" s="619"/>
      <c r="BE17" s="619"/>
      <c r="BF17" s="620"/>
      <c r="BG17" s="621" t="s">
        <v>62</v>
      </c>
      <c r="BH17" s="622"/>
      <c r="BI17" s="622"/>
      <c r="BJ17" s="622"/>
      <c r="BK17" s="622"/>
      <c r="BL17" s="622"/>
      <c r="BM17" s="622"/>
      <c r="BN17" s="623"/>
      <c r="BO17" s="657" t="s">
        <v>62</v>
      </c>
      <c r="BP17" s="657"/>
      <c r="BQ17" s="657"/>
      <c r="BR17" s="657"/>
      <c r="BS17" s="658" t="s">
        <v>62</v>
      </c>
      <c r="BT17" s="658"/>
      <c r="BU17" s="658"/>
      <c r="BV17" s="658"/>
      <c r="BW17" s="658"/>
      <c r="BX17" s="658"/>
      <c r="BY17" s="658"/>
      <c r="BZ17" s="658"/>
      <c r="CA17" s="658"/>
      <c r="CB17" s="689"/>
      <c r="CD17" s="618" t="s">
        <v>197</v>
      </c>
      <c r="CE17" s="619"/>
      <c r="CF17" s="619"/>
      <c r="CG17" s="619"/>
      <c r="CH17" s="619"/>
      <c r="CI17" s="619"/>
      <c r="CJ17" s="619"/>
      <c r="CK17" s="619"/>
      <c r="CL17" s="619"/>
      <c r="CM17" s="619"/>
      <c r="CN17" s="619"/>
      <c r="CO17" s="619"/>
      <c r="CP17" s="619"/>
      <c r="CQ17" s="620"/>
      <c r="CR17" s="621">
        <v>2503363</v>
      </c>
      <c r="CS17" s="622"/>
      <c r="CT17" s="622"/>
      <c r="CU17" s="622"/>
      <c r="CV17" s="622"/>
      <c r="CW17" s="622"/>
      <c r="CX17" s="622"/>
      <c r="CY17" s="623"/>
      <c r="CZ17" s="657">
        <v>11.2</v>
      </c>
      <c r="DA17" s="657"/>
      <c r="DB17" s="657"/>
      <c r="DC17" s="657"/>
      <c r="DD17" s="627" t="s">
        <v>62</v>
      </c>
      <c r="DE17" s="622"/>
      <c r="DF17" s="622"/>
      <c r="DG17" s="622"/>
      <c r="DH17" s="622"/>
      <c r="DI17" s="622"/>
      <c r="DJ17" s="622"/>
      <c r="DK17" s="622"/>
      <c r="DL17" s="622"/>
      <c r="DM17" s="622"/>
      <c r="DN17" s="622"/>
      <c r="DO17" s="622"/>
      <c r="DP17" s="623"/>
      <c r="DQ17" s="627">
        <v>2478363</v>
      </c>
      <c r="DR17" s="622"/>
      <c r="DS17" s="622"/>
      <c r="DT17" s="622"/>
      <c r="DU17" s="622"/>
      <c r="DV17" s="622"/>
      <c r="DW17" s="622"/>
      <c r="DX17" s="622"/>
      <c r="DY17" s="622"/>
      <c r="DZ17" s="622"/>
      <c r="EA17" s="622"/>
      <c r="EB17" s="622"/>
      <c r="EC17" s="656"/>
    </row>
    <row r="18" spans="2:133" ht="11.25" customHeight="1" x14ac:dyDescent="0.15">
      <c r="B18" s="618" t="s">
        <v>198</v>
      </c>
      <c r="C18" s="619"/>
      <c r="D18" s="619"/>
      <c r="E18" s="619"/>
      <c r="F18" s="619"/>
      <c r="G18" s="619"/>
      <c r="H18" s="619"/>
      <c r="I18" s="619"/>
      <c r="J18" s="619"/>
      <c r="K18" s="619"/>
      <c r="L18" s="619"/>
      <c r="M18" s="619"/>
      <c r="N18" s="619"/>
      <c r="O18" s="619"/>
      <c r="P18" s="619"/>
      <c r="Q18" s="620"/>
      <c r="R18" s="621">
        <v>46980</v>
      </c>
      <c r="S18" s="622"/>
      <c r="T18" s="622"/>
      <c r="U18" s="622"/>
      <c r="V18" s="622"/>
      <c r="W18" s="622"/>
      <c r="X18" s="622"/>
      <c r="Y18" s="623"/>
      <c r="Z18" s="657">
        <v>0.2</v>
      </c>
      <c r="AA18" s="657"/>
      <c r="AB18" s="657"/>
      <c r="AC18" s="657"/>
      <c r="AD18" s="658">
        <v>46980</v>
      </c>
      <c r="AE18" s="658"/>
      <c r="AF18" s="658"/>
      <c r="AG18" s="658"/>
      <c r="AH18" s="658"/>
      <c r="AI18" s="658"/>
      <c r="AJ18" s="658"/>
      <c r="AK18" s="658"/>
      <c r="AL18" s="624">
        <v>0.3</v>
      </c>
      <c r="AM18" s="625"/>
      <c r="AN18" s="625"/>
      <c r="AO18" s="659"/>
      <c r="AP18" s="618" t="s">
        <v>199</v>
      </c>
      <c r="AQ18" s="619"/>
      <c r="AR18" s="619"/>
      <c r="AS18" s="619"/>
      <c r="AT18" s="619"/>
      <c r="AU18" s="619"/>
      <c r="AV18" s="619"/>
      <c r="AW18" s="619"/>
      <c r="AX18" s="619"/>
      <c r="AY18" s="619"/>
      <c r="AZ18" s="619"/>
      <c r="BA18" s="619"/>
      <c r="BB18" s="619"/>
      <c r="BC18" s="619"/>
      <c r="BD18" s="619"/>
      <c r="BE18" s="619"/>
      <c r="BF18" s="620"/>
      <c r="BG18" s="621" t="s">
        <v>62</v>
      </c>
      <c r="BH18" s="622"/>
      <c r="BI18" s="622"/>
      <c r="BJ18" s="622"/>
      <c r="BK18" s="622"/>
      <c r="BL18" s="622"/>
      <c r="BM18" s="622"/>
      <c r="BN18" s="623"/>
      <c r="BO18" s="657" t="s">
        <v>62</v>
      </c>
      <c r="BP18" s="657"/>
      <c r="BQ18" s="657"/>
      <c r="BR18" s="657"/>
      <c r="BS18" s="658" t="s">
        <v>62</v>
      </c>
      <c r="BT18" s="658"/>
      <c r="BU18" s="658"/>
      <c r="BV18" s="658"/>
      <c r="BW18" s="658"/>
      <c r="BX18" s="658"/>
      <c r="BY18" s="658"/>
      <c r="BZ18" s="658"/>
      <c r="CA18" s="658"/>
      <c r="CB18" s="689"/>
      <c r="CD18" s="618" t="s">
        <v>200</v>
      </c>
      <c r="CE18" s="619"/>
      <c r="CF18" s="619"/>
      <c r="CG18" s="619"/>
      <c r="CH18" s="619"/>
      <c r="CI18" s="619"/>
      <c r="CJ18" s="619"/>
      <c r="CK18" s="619"/>
      <c r="CL18" s="619"/>
      <c r="CM18" s="619"/>
      <c r="CN18" s="619"/>
      <c r="CO18" s="619"/>
      <c r="CP18" s="619"/>
      <c r="CQ18" s="620"/>
      <c r="CR18" s="621" t="s">
        <v>62</v>
      </c>
      <c r="CS18" s="622"/>
      <c r="CT18" s="622"/>
      <c r="CU18" s="622"/>
      <c r="CV18" s="622"/>
      <c r="CW18" s="622"/>
      <c r="CX18" s="622"/>
      <c r="CY18" s="623"/>
      <c r="CZ18" s="657" t="s">
        <v>62</v>
      </c>
      <c r="DA18" s="657"/>
      <c r="DB18" s="657"/>
      <c r="DC18" s="657"/>
      <c r="DD18" s="627" t="s">
        <v>62</v>
      </c>
      <c r="DE18" s="622"/>
      <c r="DF18" s="622"/>
      <c r="DG18" s="622"/>
      <c r="DH18" s="622"/>
      <c r="DI18" s="622"/>
      <c r="DJ18" s="622"/>
      <c r="DK18" s="622"/>
      <c r="DL18" s="622"/>
      <c r="DM18" s="622"/>
      <c r="DN18" s="622"/>
      <c r="DO18" s="622"/>
      <c r="DP18" s="623"/>
      <c r="DQ18" s="627" t="s">
        <v>62</v>
      </c>
      <c r="DR18" s="622"/>
      <c r="DS18" s="622"/>
      <c r="DT18" s="622"/>
      <c r="DU18" s="622"/>
      <c r="DV18" s="622"/>
      <c r="DW18" s="622"/>
      <c r="DX18" s="622"/>
      <c r="DY18" s="622"/>
      <c r="DZ18" s="622"/>
      <c r="EA18" s="622"/>
      <c r="EB18" s="622"/>
      <c r="EC18" s="656"/>
    </row>
    <row r="19" spans="2:133" ht="11.25" customHeight="1" x14ac:dyDescent="0.15">
      <c r="B19" s="618" t="s">
        <v>201</v>
      </c>
      <c r="C19" s="619"/>
      <c r="D19" s="619"/>
      <c r="E19" s="619"/>
      <c r="F19" s="619"/>
      <c r="G19" s="619"/>
      <c r="H19" s="619"/>
      <c r="I19" s="619"/>
      <c r="J19" s="619"/>
      <c r="K19" s="619"/>
      <c r="L19" s="619"/>
      <c r="M19" s="619"/>
      <c r="N19" s="619"/>
      <c r="O19" s="619"/>
      <c r="P19" s="619"/>
      <c r="Q19" s="620"/>
      <c r="R19" s="621">
        <v>44880</v>
      </c>
      <c r="S19" s="622"/>
      <c r="T19" s="622"/>
      <c r="U19" s="622"/>
      <c r="V19" s="622"/>
      <c r="W19" s="622"/>
      <c r="X19" s="622"/>
      <c r="Y19" s="623"/>
      <c r="Z19" s="657">
        <v>0.2</v>
      </c>
      <c r="AA19" s="657"/>
      <c r="AB19" s="657"/>
      <c r="AC19" s="657"/>
      <c r="AD19" s="658">
        <v>44880</v>
      </c>
      <c r="AE19" s="658"/>
      <c r="AF19" s="658"/>
      <c r="AG19" s="658"/>
      <c r="AH19" s="658"/>
      <c r="AI19" s="658"/>
      <c r="AJ19" s="658"/>
      <c r="AK19" s="658"/>
      <c r="AL19" s="624">
        <v>0.3</v>
      </c>
      <c r="AM19" s="625"/>
      <c r="AN19" s="625"/>
      <c r="AO19" s="659"/>
      <c r="AP19" s="618" t="s">
        <v>202</v>
      </c>
      <c r="AQ19" s="619"/>
      <c r="AR19" s="619"/>
      <c r="AS19" s="619"/>
      <c r="AT19" s="619"/>
      <c r="AU19" s="619"/>
      <c r="AV19" s="619"/>
      <c r="AW19" s="619"/>
      <c r="AX19" s="619"/>
      <c r="AY19" s="619"/>
      <c r="AZ19" s="619"/>
      <c r="BA19" s="619"/>
      <c r="BB19" s="619"/>
      <c r="BC19" s="619"/>
      <c r="BD19" s="619"/>
      <c r="BE19" s="619"/>
      <c r="BF19" s="620"/>
      <c r="BG19" s="621">
        <v>154028</v>
      </c>
      <c r="BH19" s="622"/>
      <c r="BI19" s="622"/>
      <c r="BJ19" s="622"/>
      <c r="BK19" s="622"/>
      <c r="BL19" s="622"/>
      <c r="BM19" s="622"/>
      <c r="BN19" s="623"/>
      <c r="BO19" s="657">
        <v>2.9</v>
      </c>
      <c r="BP19" s="657"/>
      <c r="BQ19" s="657"/>
      <c r="BR19" s="657"/>
      <c r="BS19" s="658" t="s">
        <v>62</v>
      </c>
      <c r="BT19" s="658"/>
      <c r="BU19" s="658"/>
      <c r="BV19" s="658"/>
      <c r="BW19" s="658"/>
      <c r="BX19" s="658"/>
      <c r="BY19" s="658"/>
      <c r="BZ19" s="658"/>
      <c r="CA19" s="658"/>
      <c r="CB19" s="689"/>
      <c r="CD19" s="618" t="s">
        <v>203</v>
      </c>
      <c r="CE19" s="619"/>
      <c r="CF19" s="619"/>
      <c r="CG19" s="619"/>
      <c r="CH19" s="619"/>
      <c r="CI19" s="619"/>
      <c r="CJ19" s="619"/>
      <c r="CK19" s="619"/>
      <c r="CL19" s="619"/>
      <c r="CM19" s="619"/>
      <c r="CN19" s="619"/>
      <c r="CO19" s="619"/>
      <c r="CP19" s="619"/>
      <c r="CQ19" s="620"/>
      <c r="CR19" s="621" t="s">
        <v>62</v>
      </c>
      <c r="CS19" s="622"/>
      <c r="CT19" s="622"/>
      <c r="CU19" s="622"/>
      <c r="CV19" s="622"/>
      <c r="CW19" s="622"/>
      <c r="CX19" s="622"/>
      <c r="CY19" s="623"/>
      <c r="CZ19" s="657" t="s">
        <v>62</v>
      </c>
      <c r="DA19" s="657"/>
      <c r="DB19" s="657"/>
      <c r="DC19" s="657"/>
      <c r="DD19" s="627" t="s">
        <v>62</v>
      </c>
      <c r="DE19" s="622"/>
      <c r="DF19" s="622"/>
      <c r="DG19" s="622"/>
      <c r="DH19" s="622"/>
      <c r="DI19" s="622"/>
      <c r="DJ19" s="622"/>
      <c r="DK19" s="622"/>
      <c r="DL19" s="622"/>
      <c r="DM19" s="622"/>
      <c r="DN19" s="622"/>
      <c r="DO19" s="622"/>
      <c r="DP19" s="623"/>
      <c r="DQ19" s="627" t="s">
        <v>62</v>
      </c>
      <c r="DR19" s="622"/>
      <c r="DS19" s="622"/>
      <c r="DT19" s="622"/>
      <c r="DU19" s="622"/>
      <c r="DV19" s="622"/>
      <c r="DW19" s="622"/>
      <c r="DX19" s="622"/>
      <c r="DY19" s="622"/>
      <c r="DZ19" s="622"/>
      <c r="EA19" s="622"/>
      <c r="EB19" s="622"/>
      <c r="EC19" s="656"/>
    </row>
    <row r="20" spans="2:133" ht="11.25" customHeight="1" x14ac:dyDescent="0.15">
      <c r="B20" s="690" t="s">
        <v>204</v>
      </c>
      <c r="C20" s="691"/>
      <c r="D20" s="691"/>
      <c r="E20" s="691"/>
      <c r="F20" s="691"/>
      <c r="G20" s="691"/>
      <c r="H20" s="691"/>
      <c r="I20" s="691"/>
      <c r="J20" s="691"/>
      <c r="K20" s="691"/>
      <c r="L20" s="691"/>
      <c r="M20" s="691"/>
      <c r="N20" s="691"/>
      <c r="O20" s="691"/>
      <c r="P20" s="691"/>
      <c r="Q20" s="692"/>
      <c r="R20" s="621">
        <v>2100</v>
      </c>
      <c r="S20" s="622"/>
      <c r="T20" s="622"/>
      <c r="U20" s="622"/>
      <c r="V20" s="622"/>
      <c r="W20" s="622"/>
      <c r="X20" s="622"/>
      <c r="Y20" s="623"/>
      <c r="Z20" s="657">
        <v>0</v>
      </c>
      <c r="AA20" s="657"/>
      <c r="AB20" s="657"/>
      <c r="AC20" s="657"/>
      <c r="AD20" s="658">
        <v>2100</v>
      </c>
      <c r="AE20" s="658"/>
      <c r="AF20" s="658"/>
      <c r="AG20" s="658"/>
      <c r="AH20" s="658"/>
      <c r="AI20" s="658"/>
      <c r="AJ20" s="658"/>
      <c r="AK20" s="658"/>
      <c r="AL20" s="624">
        <v>0</v>
      </c>
      <c r="AM20" s="625"/>
      <c r="AN20" s="625"/>
      <c r="AO20" s="659"/>
      <c r="AP20" s="618" t="s">
        <v>205</v>
      </c>
      <c r="AQ20" s="619"/>
      <c r="AR20" s="619"/>
      <c r="AS20" s="619"/>
      <c r="AT20" s="619"/>
      <c r="AU20" s="619"/>
      <c r="AV20" s="619"/>
      <c r="AW20" s="619"/>
      <c r="AX20" s="619"/>
      <c r="AY20" s="619"/>
      <c r="AZ20" s="619"/>
      <c r="BA20" s="619"/>
      <c r="BB20" s="619"/>
      <c r="BC20" s="619"/>
      <c r="BD20" s="619"/>
      <c r="BE20" s="619"/>
      <c r="BF20" s="620"/>
      <c r="BG20" s="621">
        <v>154028</v>
      </c>
      <c r="BH20" s="622"/>
      <c r="BI20" s="622"/>
      <c r="BJ20" s="622"/>
      <c r="BK20" s="622"/>
      <c r="BL20" s="622"/>
      <c r="BM20" s="622"/>
      <c r="BN20" s="623"/>
      <c r="BO20" s="657">
        <v>2.9</v>
      </c>
      <c r="BP20" s="657"/>
      <c r="BQ20" s="657"/>
      <c r="BR20" s="657"/>
      <c r="BS20" s="658" t="s">
        <v>62</v>
      </c>
      <c r="BT20" s="658"/>
      <c r="BU20" s="658"/>
      <c r="BV20" s="658"/>
      <c r="BW20" s="658"/>
      <c r="BX20" s="658"/>
      <c r="BY20" s="658"/>
      <c r="BZ20" s="658"/>
      <c r="CA20" s="658"/>
      <c r="CB20" s="689"/>
      <c r="CD20" s="618" t="s">
        <v>206</v>
      </c>
      <c r="CE20" s="619"/>
      <c r="CF20" s="619"/>
      <c r="CG20" s="619"/>
      <c r="CH20" s="619"/>
      <c r="CI20" s="619"/>
      <c r="CJ20" s="619"/>
      <c r="CK20" s="619"/>
      <c r="CL20" s="619"/>
      <c r="CM20" s="619"/>
      <c r="CN20" s="619"/>
      <c r="CO20" s="619"/>
      <c r="CP20" s="619"/>
      <c r="CQ20" s="620"/>
      <c r="CR20" s="621">
        <v>22420408</v>
      </c>
      <c r="CS20" s="622"/>
      <c r="CT20" s="622"/>
      <c r="CU20" s="622"/>
      <c r="CV20" s="622"/>
      <c r="CW20" s="622"/>
      <c r="CX20" s="622"/>
      <c r="CY20" s="623"/>
      <c r="CZ20" s="657">
        <v>100</v>
      </c>
      <c r="DA20" s="657"/>
      <c r="DB20" s="657"/>
      <c r="DC20" s="657"/>
      <c r="DD20" s="627">
        <v>1957122</v>
      </c>
      <c r="DE20" s="622"/>
      <c r="DF20" s="622"/>
      <c r="DG20" s="622"/>
      <c r="DH20" s="622"/>
      <c r="DI20" s="622"/>
      <c r="DJ20" s="622"/>
      <c r="DK20" s="622"/>
      <c r="DL20" s="622"/>
      <c r="DM20" s="622"/>
      <c r="DN20" s="622"/>
      <c r="DO20" s="622"/>
      <c r="DP20" s="623"/>
      <c r="DQ20" s="627">
        <v>15917692</v>
      </c>
      <c r="DR20" s="622"/>
      <c r="DS20" s="622"/>
      <c r="DT20" s="622"/>
      <c r="DU20" s="622"/>
      <c r="DV20" s="622"/>
      <c r="DW20" s="622"/>
      <c r="DX20" s="622"/>
      <c r="DY20" s="622"/>
      <c r="DZ20" s="622"/>
      <c r="EA20" s="622"/>
      <c r="EB20" s="622"/>
      <c r="EC20" s="656"/>
    </row>
    <row r="21" spans="2:133" ht="11.25" customHeight="1" x14ac:dyDescent="0.15">
      <c r="B21" s="618" t="s">
        <v>207</v>
      </c>
      <c r="C21" s="619"/>
      <c r="D21" s="619"/>
      <c r="E21" s="619"/>
      <c r="F21" s="619"/>
      <c r="G21" s="619"/>
      <c r="H21" s="619"/>
      <c r="I21" s="619"/>
      <c r="J21" s="619"/>
      <c r="K21" s="619"/>
      <c r="L21" s="619"/>
      <c r="M21" s="619"/>
      <c r="N21" s="619"/>
      <c r="O21" s="619"/>
      <c r="P21" s="619"/>
      <c r="Q21" s="620"/>
      <c r="R21" s="621">
        <v>7903945</v>
      </c>
      <c r="S21" s="622"/>
      <c r="T21" s="622"/>
      <c r="U21" s="622"/>
      <c r="V21" s="622"/>
      <c r="W21" s="622"/>
      <c r="X21" s="622"/>
      <c r="Y21" s="623"/>
      <c r="Z21" s="657">
        <v>33.6</v>
      </c>
      <c r="AA21" s="657"/>
      <c r="AB21" s="657"/>
      <c r="AC21" s="657"/>
      <c r="AD21" s="658">
        <v>7143729</v>
      </c>
      <c r="AE21" s="658"/>
      <c r="AF21" s="658"/>
      <c r="AG21" s="658"/>
      <c r="AH21" s="658"/>
      <c r="AI21" s="658"/>
      <c r="AJ21" s="658"/>
      <c r="AK21" s="658"/>
      <c r="AL21" s="624">
        <v>51.3</v>
      </c>
      <c r="AM21" s="625"/>
      <c r="AN21" s="625"/>
      <c r="AO21" s="659"/>
      <c r="AP21" s="618" t="s">
        <v>208</v>
      </c>
      <c r="AQ21" s="693"/>
      <c r="AR21" s="693"/>
      <c r="AS21" s="693"/>
      <c r="AT21" s="693"/>
      <c r="AU21" s="693"/>
      <c r="AV21" s="693"/>
      <c r="AW21" s="693"/>
      <c r="AX21" s="693"/>
      <c r="AY21" s="693"/>
      <c r="AZ21" s="693"/>
      <c r="BA21" s="693"/>
      <c r="BB21" s="693"/>
      <c r="BC21" s="693"/>
      <c r="BD21" s="693"/>
      <c r="BE21" s="693"/>
      <c r="BF21" s="694"/>
      <c r="BG21" s="621">
        <v>21612</v>
      </c>
      <c r="BH21" s="622"/>
      <c r="BI21" s="622"/>
      <c r="BJ21" s="622"/>
      <c r="BK21" s="622"/>
      <c r="BL21" s="622"/>
      <c r="BM21" s="622"/>
      <c r="BN21" s="623"/>
      <c r="BO21" s="657">
        <v>0.4</v>
      </c>
      <c r="BP21" s="657"/>
      <c r="BQ21" s="657"/>
      <c r="BR21" s="657"/>
      <c r="BS21" s="658" t="s">
        <v>62</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15">
      <c r="B22" s="618" t="s">
        <v>209</v>
      </c>
      <c r="C22" s="619"/>
      <c r="D22" s="619"/>
      <c r="E22" s="619"/>
      <c r="F22" s="619"/>
      <c r="G22" s="619"/>
      <c r="H22" s="619"/>
      <c r="I22" s="619"/>
      <c r="J22" s="619"/>
      <c r="K22" s="619"/>
      <c r="L22" s="619"/>
      <c r="M22" s="619"/>
      <c r="N22" s="619"/>
      <c r="O22" s="619"/>
      <c r="P22" s="619"/>
      <c r="Q22" s="620"/>
      <c r="R22" s="621">
        <v>7143729</v>
      </c>
      <c r="S22" s="622"/>
      <c r="T22" s="622"/>
      <c r="U22" s="622"/>
      <c r="V22" s="622"/>
      <c r="W22" s="622"/>
      <c r="X22" s="622"/>
      <c r="Y22" s="623"/>
      <c r="Z22" s="657">
        <v>30.3</v>
      </c>
      <c r="AA22" s="657"/>
      <c r="AB22" s="657"/>
      <c r="AC22" s="657"/>
      <c r="AD22" s="658">
        <v>7143729</v>
      </c>
      <c r="AE22" s="658"/>
      <c r="AF22" s="658"/>
      <c r="AG22" s="658"/>
      <c r="AH22" s="658"/>
      <c r="AI22" s="658"/>
      <c r="AJ22" s="658"/>
      <c r="AK22" s="658"/>
      <c r="AL22" s="624">
        <v>51.3</v>
      </c>
      <c r="AM22" s="625"/>
      <c r="AN22" s="625"/>
      <c r="AO22" s="659"/>
      <c r="AP22" s="618" t="s">
        <v>210</v>
      </c>
      <c r="AQ22" s="693"/>
      <c r="AR22" s="693"/>
      <c r="AS22" s="693"/>
      <c r="AT22" s="693"/>
      <c r="AU22" s="693"/>
      <c r="AV22" s="693"/>
      <c r="AW22" s="693"/>
      <c r="AX22" s="693"/>
      <c r="AY22" s="693"/>
      <c r="AZ22" s="693"/>
      <c r="BA22" s="693"/>
      <c r="BB22" s="693"/>
      <c r="BC22" s="693"/>
      <c r="BD22" s="693"/>
      <c r="BE22" s="693"/>
      <c r="BF22" s="694"/>
      <c r="BG22" s="621" t="s">
        <v>62</v>
      </c>
      <c r="BH22" s="622"/>
      <c r="BI22" s="622"/>
      <c r="BJ22" s="622"/>
      <c r="BK22" s="622"/>
      <c r="BL22" s="622"/>
      <c r="BM22" s="622"/>
      <c r="BN22" s="623"/>
      <c r="BO22" s="657" t="s">
        <v>62</v>
      </c>
      <c r="BP22" s="657"/>
      <c r="BQ22" s="657"/>
      <c r="BR22" s="657"/>
      <c r="BS22" s="658" t="s">
        <v>62</v>
      </c>
      <c r="BT22" s="658"/>
      <c r="BU22" s="658"/>
      <c r="BV22" s="658"/>
      <c r="BW22" s="658"/>
      <c r="BX22" s="658"/>
      <c r="BY22" s="658"/>
      <c r="BZ22" s="658"/>
      <c r="CA22" s="658"/>
      <c r="CB22" s="689"/>
      <c r="CD22" s="673" t="s">
        <v>211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212</v>
      </c>
      <c r="C23" s="619"/>
      <c r="D23" s="619"/>
      <c r="E23" s="619"/>
      <c r="F23" s="619"/>
      <c r="G23" s="619"/>
      <c r="H23" s="619"/>
      <c r="I23" s="619"/>
      <c r="J23" s="619"/>
      <c r="K23" s="619"/>
      <c r="L23" s="619"/>
      <c r="M23" s="619"/>
      <c r="N23" s="619"/>
      <c r="O23" s="619"/>
      <c r="P23" s="619"/>
      <c r="Q23" s="620"/>
      <c r="R23" s="621">
        <v>760189</v>
      </c>
      <c r="S23" s="622"/>
      <c r="T23" s="622"/>
      <c r="U23" s="622"/>
      <c r="V23" s="622"/>
      <c r="W23" s="622"/>
      <c r="X23" s="622"/>
      <c r="Y23" s="623"/>
      <c r="Z23" s="657">
        <v>3.2</v>
      </c>
      <c r="AA23" s="657"/>
      <c r="AB23" s="657"/>
      <c r="AC23" s="657"/>
      <c r="AD23" s="658" t="s">
        <v>62</v>
      </c>
      <c r="AE23" s="658"/>
      <c r="AF23" s="658"/>
      <c r="AG23" s="658"/>
      <c r="AH23" s="658"/>
      <c r="AI23" s="658"/>
      <c r="AJ23" s="658"/>
      <c r="AK23" s="658"/>
      <c r="AL23" s="624" t="s">
        <v>62</v>
      </c>
      <c r="AM23" s="625"/>
      <c r="AN23" s="625"/>
      <c r="AO23" s="659"/>
      <c r="AP23" s="618" t="s">
        <v>213</v>
      </c>
      <c r="AQ23" s="693"/>
      <c r="AR23" s="693"/>
      <c r="AS23" s="693"/>
      <c r="AT23" s="693"/>
      <c r="AU23" s="693"/>
      <c r="AV23" s="693"/>
      <c r="AW23" s="693"/>
      <c r="AX23" s="693"/>
      <c r="AY23" s="693"/>
      <c r="AZ23" s="693"/>
      <c r="BA23" s="693"/>
      <c r="BB23" s="693"/>
      <c r="BC23" s="693"/>
      <c r="BD23" s="693"/>
      <c r="BE23" s="693"/>
      <c r="BF23" s="694"/>
      <c r="BG23" s="621">
        <v>132416</v>
      </c>
      <c r="BH23" s="622"/>
      <c r="BI23" s="622"/>
      <c r="BJ23" s="622"/>
      <c r="BK23" s="622"/>
      <c r="BL23" s="622"/>
      <c r="BM23" s="622"/>
      <c r="BN23" s="623"/>
      <c r="BO23" s="657">
        <v>2.5</v>
      </c>
      <c r="BP23" s="657"/>
      <c r="BQ23" s="657"/>
      <c r="BR23" s="657"/>
      <c r="BS23" s="658" t="s">
        <v>62</v>
      </c>
      <c r="BT23" s="658"/>
      <c r="BU23" s="658"/>
      <c r="BV23" s="658"/>
      <c r="BW23" s="658"/>
      <c r="BX23" s="658"/>
      <c r="BY23" s="658"/>
      <c r="BZ23" s="658"/>
      <c r="CA23" s="658"/>
      <c r="CB23" s="689"/>
      <c r="CD23" s="673" t="s">
        <v>153</v>
      </c>
      <c r="CE23" s="674"/>
      <c r="CF23" s="674"/>
      <c r="CG23" s="674"/>
      <c r="CH23" s="674"/>
      <c r="CI23" s="674"/>
      <c r="CJ23" s="674"/>
      <c r="CK23" s="674"/>
      <c r="CL23" s="674"/>
      <c r="CM23" s="674"/>
      <c r="CN23" s="674"/>
      <c r="CO23" s="674"/>
      <c r="CP23" s="674"/>
      <c r="CQ23" s="675"/>
      <c r="CR23" s="673" t="s">
        <v>214</v>
      </c>
      <c r="CS23" s="674"/>
      <c r="CT23" s="674"/>
      <c r="CU23" s="674"/>
      <c r="CV23" s="674"/>
      <c r="CW23" s="674"/>
      <c r="CX23" s="674"/>
      <c r="CY23" s="675"/>
      <c r="CZ23" s="673" t="s">
        <v>215</v>
      </c>
      <c r="DA23" s="674"/>
      <c r="DB23" s="674"/>
      <c r="DC23" s="675"/>
      <c r="DD23" s="673" t="s">
        <v>216</v>
      </c>
      <c r="DE23" s="674"/>
      <c r="DF23" s="674"/>
      <c r="DG23" s="674"/>
      <c r="DH23" s="674"/>
      <c r="DI23" s="674"/>
      <c r="DJ23" s="674"/>
      <c r="DK23" s="675"/>
      <c r="DL23" s="705" t="s">
        <v>217</v>
      </c>
      <c r="DM23" s="706"/>
      <c r="DN23" s="706"/>
      <c r="DO23" s="706"/>
      <c r="DP23" s="706"/>
      <c r="DQ23" s="706"/>
      <c r="DR23" s="706"/>
      <c r="DS23" s="706"/>
      <c r="DT23" s="706"/>
      <c r="DU23" s="706"/>
      <c r="DV23" s="707"/>
      <c r="DW23" s="673" t="s">
        <v>218</v>
      </c>
      <c r="DX23" s="674"/>
      <c r="DY23" s="674"/>
      <c r="DZ23" s="674"/>
      <c r="EA23" s="674"/>
      <c r="EB23" s="674"/>
      <c r="EC23" s="675"/>
    </row>
    <row r="24" spans="2:133" ht="11.25" customHeight="1" x14ac:dyDescent="0.15">
      <c r="B24" s="618" t="s">
        <v>219</v>
      </c>
      <c r="C24" s="619"/>
      <c r="D24" s="619"/>
      <c r="E24" s="619"/>
      <c r="F24" s="619"/>
      <c r="G24" s="619"/>
      <c r="H24" s="619"/>
      <c r="I24" s="619"/>
      <c r="J24" s="619"/>
      <c r="K24" s="619"/>
      <c r="L24" s="619"/>
      <c r="M24" s="619"/>
      <c r="N24" s="619"/>
      <c r="O24" s="619"/>
      <c r="P24" s="619"/>
      <c r="Q24" s="620"/>
      <c r="R24" s="621">
        <v>27</v>
      </c>
      <c r="S24" s="622"/>
      <c r="T24" s="622"/>
      <c r="U24" s="622"/>
      <c r="V24" s="622"/>
      <c r="W24" s="622"/>
      <c r="X24" s="622"/>
      <c r="Y24" s="623"/>
      <c r="Z24" s="657">
        <v>0</v>
      </c>
      <c r="AA24" s="657"/>
      <c r="AB24" s="657"/>
      <c r="AC24" s="657"/>
      <c r="AD24" s="658" t="s">
        <v>62</v>
      </c>
      <c r="AE24" s="658"/>
      <c r="AF24" s="658"/>
      <c r="AG24" s="658"/>
      <c r="AH24" s="658"/>
      <c r="AI24" s="658"/>
      <c r="AJ24" s="658"/>
      <c r="AK24" s="658"/>
      <c r="AL24" s="624" t="s">
        <v>62</v>
      </c>
      <c r="AM24" s="625"/>
      <c r="AN24" s="625"/>
      <c r="AO24" s="659"/>
      <c r="AP24" s="618" t="s">
        <v>220</v>
      </c>
      <c r="AQ24" s="693"/>
      <c r="AR24" s="693"/>
      <c r="AS24" s="693"/>
      <c r="AT24" s="693"/>
      <c r="AU24" s="693"/>
      <c r="AV24" s="693"/>
      <c r="AW24" s="693"/>
      <c r="AX24" s="693"/>
      <c r="AY24" s="693"/>
      <c r="AZ24" s="693"/>
      <c r="BA24" s="693"/>
      <c r="BB24" s="693"/>
      <c r="BC24" s="693"/>
      <c r="BD24" s="693"/>
      <c r="BE24" s="693"/>
      <c r="BF24" s="694"/>
      <c r="BG24" s="621" t="s">
        <v>62</v>
      </c>
      <c r="BH24" s="622"/>
      <c r="BI24" s="622"/>
      <c r="BJ24" s="622"/>
      <c r="BK24" s="622"/>
      <c r="BL24" s="622"/>
      <c r="BM24" s="622"/>
      <c r="BN24" s="623"/>
      <c r="BO24" s="657" t="s">
        <v>62</v>
      </c>
      <c r="BP24" s="657"/>
      <c r="BQ24" s="657"/>
      <c r="BR24" s="657"/>
      <c r="BS24" s="658" t="s">
        <v>62</v>
      </c>
      <c r="BT24" s="658"/>
      <c r="BU24" s="658"/>
      <c r="BV24" s="658"/>
      <c r="BW24" s="658"/>
      <c r="BX24" s="658"/>
      <c r="BY24" s="658"/>
      <c r="BZ24" s="658"/>
      <c r="CA24" s="658"/>
      <c r="CB24" s="689"/>
      <c r="CD24" s="670" t="s">
        <v>221</v>
      </c>
      <c r="CE24" s="671"/>
      <c r="CF24" s="671"/>
      <c r="CG24" s="671"/>
      <c r="CH24" s="671"/>
      <c r="CI24" s="671"/>
      <c r="CJ24" s="671"/>
      <c r="CK24" s="671"/>
      <c r="CL24" s="671"/>
      <c r="CM24" s="671"/>
      <c r="CN24" s="671"/>
      <c r="CO24" s="671"/>
      <c r="CP24" s="671"/>
      <c r="CQ24" s="672"/>
      <c r="CR24" s="667">
        <v>10632391</v>
      </c>
      <c r="CS24" s="668"/>
      <c r="CT24" s="668"/>
      <c r="CU24" s="668"/>
      <c r="CV24" s="668"/>
      <c r="CW24" s="668"/>
      <c r="CX24" s="668"/>
      <c r="CY24" s="696"/>
      <c r="CZ24" s="697">
        <v>47.4</v>
      </c>
      <c r="DA24" s="680"/>
      <c r="DB24" s="680"/>
      <c r="DC24" s="699"/>
      <c r="DD24" s="695">
        <v>7454802</v>
      </c>
      <c r="DE24" s="668"/>
      <c r="DF24" s="668"/>
      <c r="DG24" s="668"/>
      <c r="DH24" s="668"/>
      <c r="DI24" s="668"/>
      <c r="DJ24" s="668"/>
      <c r="DK24" s="696"/>
      <c r="DL24" s="695">
        <v>7302680</v>
      </c>
      <c r="DM24" s="668"/>
      <c r="DN24" s="668"/>
      <c r="DO24" s="668"/>
      <c r="DP24" s="668"/>
      <c r="DQ24" s="668"/>
      <c r="DR24" s="668"/>
      <c r="DS24" s="668"/>
      <c r="DT24" s="668"/>
      <c r="DU24" s="668"/>
      <c r="DV24" s="696"/>
      <c r="DW24" s="697">
        <v>51.7</v>
      </c>
      <c r="DX24" s="680"/>
      <c r="DY24" s="680"/>
      <c r="DZ24" s="680"/>
      <c r="EA24" s="680"/>
      <c r="EB24" s="680"/>
      <c r="EC24" s="698"/>
    </row>
    <row r="25" spans="2:133" ht="11.25" customHeight="1" x14ac:dyDescent="0.15">
      <c r="B25" s="618" t="s">
        <v>222</v>
      </c>
      <c r="C25" s="619"/>
      <c r="D25" s="619"/>
      <c r="E25" s="619"/>
      <c r="F25" s="619"/>
      <c r="G25" s="619"/>
      <c r="H25" s="619"/>
      <c r="I25" s="619"/>
      <c r="J25" s="619"/>
      <c r="K25" s="619"/>
      <c r="L25" s="619"/>
      <c r="M25" s="619"/>
      <c r="N25" s="619"/>
      <c r="O25" s="619"/>
      <c r="P25" s="619"/>
      <c r="Q25" s="620"/>
      <c r="R25" s="621">
        <v>14792596</v>
      </c>
      <c r="S25" s="622"/>
      <c r="T25" s="622"/>
      <c r="U25" s="622"/>
      <c r="V25" s="622"/>
      <c r="W25" s="622"/>
      <c r="X25" s="622"/>
      <c r="Y25" s="623"/>
      <c r="Z25" s="657">
        <v>62.8</v>
      </c>
      <c r="AA25" s="657"/>
      <c r="AB25" s="657"/>
      <c r="AC25" s="657"/>
      <c r="AD25" s="658">
        <v>13899964</v>
      </c>
      <c r="AE25" s="658"/>
      <c r="AF25" s="658"/>
      <c r="AG25" s="658"/>
      <c r="AH25" s="658"/>
      <c r="AI25" s="658"/>
      <c r="AJ25" s="658"/>
      <c r="AK25" s="658"/>
      <c r="AL25" s="624">
        <v>99.7</v>
      </c>
      <c r="AM25" s="625"/>
      <c r="AN25" s="625"/>
      <c r="AO25" s="659"/>
      <c r="AP25" s="618" t="s">
        <v>223</v>
      </c>
      <c r="AQ25" s="693"/>
      <c r="AR25" s="693"/>
      <c r="AS25" s="693"/>
      <c r="AT25" s="693"/>
      <c r="AU25" s="693"/>
      <c r="AV25" s="693"/>
      <c r="AW25" s="693"/>
      <c r="AX25" s="693"/>
      <c r="AY25" s="693"/>
      <c r="AZ25" s="693"/>
      <c r="BA25" s="693"/>
      <c r="BB25" s="693"/>
      <c r="BC25" s="693"/>
      <c r="BD25" s="693"/>
      <c r="BE25" s="693"/>
      <c r="BF25" s="694"/>
      <c r="BG25" s="621" t="s">
        <v>62</v>
      </c>
      <c r="BH25" s="622"/>
      <c r="BI25" s="622"/>
      <c r="BJ25" s="622"/>
      <c r="BK25" s="622"/>
      <c r="BL25" s="622"/>
      <c r="BM25" s="622"/>
      <c r="BN25" s="623"/>
      <c r="BO25" s="657" t="s">
        <v>62</v>
      </c>
      <c r="BP25" s="657"/>
      <c r="BQ25" s="657"/>
      <c r="BR25" s="657"/>
      <c r="BS25" s="658" t="s">
        <v>62</v>
      </c>
      <c r="BT25" s="658"/>
      <c r="BU25" s="658"/>
      <c r="BV25" s="658"/>
      <c r="BW25" s="658"/>
      <c r="BX25" s="658"/>
      <c r="BY25" s="658"/>
      <c r="BZ25" s="658"/>
      <c r="CA25" s="658"/>
      <c r="CB25" s="689"/>
      <c r="CD25" s="618" t="s">
        <v>224</v>
      </c>
      <c r="CE25" s="619"/>
      <c r="CF25" s="619"/>
      <c r="CG25" s="619"/>
      <c r="CH25" s="619"/>
      <c r="CI25" s="619"/>
      <c r="CJ25" s="619"/>
      <c r="CK25" s="619"/>
      <c r="CL25" s="619"/>
      <c r="CM25" s="619"/>
      <c r="CN25" s="619"/>
      <c r="CO25" s="619"/>
      <c r="CP25" s="619"/>
      <c r="CQ25" s="620"/>
      <c r="CR25" s="621">
        <v>3997578</v>
      </c>
      <c r="CS25" s="630"/>
      <c r="CT25" s="630"/>
      <c r="CU25" s="630"/>
      <c r="CV25" s="630"/>
      <c r="CW25" s="630"/>
      <c r="CX25" s="630"/>
      <c r="CY25" s="631"/>
      <c r="CZ25" s="624">
        <v>17.8</v>
      </c>
      <c r="DA25" s="632"/>
      <c r="DB25" s="632"/>
      <c r="DC25" s="633"/>
      <c r="DD25" s="627">
        <v>3640667</v>
      </c>
      <c r="DE25" s="630"/>
      <c r="DF25" s="630"/>
      <c r="DG25" s="630"/>
      <c r="DH25" s="630"/>
      <c r="DI25" s="630"/>
      <c r="DJ25" s="630"/>
      <c r="DK25" s="631"/>
      <c r="DL25" s="627">
        <v>3550761</v>
      </c>
      <c r="DM25" s="630"/>
      <c r="DN25" s="630"/>
      <c r="DO25" s="630"/>
      <c r="DP25" s="630"/>
      <c r="DQ25" s="630"/>
      <c r="DR25" s="630"/>
      <c r="DS25" s="630"/>
      <c r="DT25" s="630"/>
      <c r="DU25" s="630"/>
      <c r="DV25" s="631"/>
      <c r="DW25" s="624">
        <v>25.1</v>
      </c>
      <c r="DX25" s="632"/>
      <c r="DY25" s="632"/>
      <c r="DZ25" s="632"/>
      <c r="EA25" s="632"/>
      <c r="EB25" s="632"/>
      <c r="EC25" s="646"/>
    </row>
    <row r="26" spans="2:133" ht="11.25" customHeight="1" x14ac:dyDescent="0.15">
      <c r="B26" s="618" t="s">
        <v>225</v>
      </c>
      <c r="C26" s="619"/>
      <c r="D26" s="619"/>
      <c r="E26" s="619"/>
      <c r="F26" s="619"/>
      <c r="G26" s="619"/>
      <c r="H26" s="619"/>
      <c r="I26" s="619"/>
      <c r="J26" s="619"/>
      <c r="K26" s="619"/>
      <c r="L26" s="619"/>
      <c r="M26" s="619"/>
      <c r="N26" s="619"/>
      <c r="O26" s="619"/>
      <c r="P26" s="619"/>
      <c r="Q26" s="620"/>
      <c r="R26" s="621">
        <v>4624</v>
      </c>
      <c r="S26" s="622"/>
      <c r="T26" s="622"/>
      <c r="U26" s="622"/>
      <c r="V26" s="622"/>
      <c r="W26" s="622"/>
      <c r="X26" s="622"/>
      <c r="Y26" s="623"/>
      <c r="Z26" s="657">
        <v>0</v>
      </c>
      <c r="AA26" s="657"/>
      <c r="AB26" s="657"/>
      <c r="AC26" s="657"/>
      <c r="AD26" s="658">
        <v>4624</v>
      </c>
      <c r="AE26" s="658"/>
      <c r="AF26" s="658"/>
      <c r="AG26" s="658"/>
      <c r="AH26" s="658"/>
      <c r="AI26" s="658"/>
      <c r="AJ26" s="658"/>
      <c r="AK26" s="658"/>
      <c r="AL26" s="624">
        <v>0</v>
      </c>
      <c r="AM26" s="625"/>
      <c r="AN26" s="625"/>
      <c r="AO26" s="659"/>
      <c r="AP26" s="618" t="s">
        <v>226</v>
      </c>
      <c r="AQ26" s="693"/>
      <c r="AR26" s="693"/>
      <c r="AS26" s="693"/>
      <c r="AT26" s="693"/>
      <c r="AU26" s="693"/>
      <c r="AV26" s="693"/>
      <c r="AW26" s="693"/>
      <c r="AX26" s="693"/>
      <c r="AY26" s="693"/>
      <c r="AZ26" s="693"/>
      <c r="BA26" s="693"/>
      <c r="BB26" s="693"/>
      <c r="BC26" s="693"/>
      <c r="BD26" s="693"/>
      <c r="BE26" s="693"/>
      <c r="BF26" s="694"/>
      <c r="BG26" s="621" t="s">
        <v>62</v>
      </c>
      <c r="BH26" s="622"/>
      <c r="BI26" s="622"/>
      <c r="BJ26" s="622"/>
      <c r="BK26" s="622"/>
      <c r="BL26" s="622"/>
      <c r="BM26" s="622"/>
      <c r="BN26" s="623"/>
      <c r="BO26" s="657" t="s">
        <v>62</v>
      </c>
      <c r="BP26" s="657"/>
      <c r="BQ26" s="657"/>
      <c r="BR26" s="657"/>
      <c r="BS26" s="658" t="s">
        <v>62</v>
      </c>
      <c r="BT26" s="658"/>
      <c r="BU26" s="658"/>
      <c r="BV26" s="658"/>
      <c r="BW26" s="658"/>
      <c r="BX26" s="658"/>
      <c r="BY26" s="658"/>
      <c r="BZ26" s="658"/>
      <c r="CA26" s="658"/>
      <c r="CB26" s="689"/>
      <c r="CD26" s="618" t="s">
        <v>227</v>
      </c>
      <c r="CE26" s="619"/>
      <c r="CF26" s="619"/>
      <c r="CG26" s="619"/>
      <c r="CH26" s="619"/>
      <c r="CI26" s="619"/>
      <c r="CJ26" s="619"/>
      <c r="CK26" s="619"/>
      <c r="CL26" s="619"/>
      <c r="CM26" s="619"/>
      <c r="CN26" s="619"/>
      <c r="CO26" s="619"/>
      <c r="CP26" s="619"/>
      <c r="CQ26" s="620"/>
      <c r="CR26" s="621">
        <v>2485193</v>
      </c>
      <c r="CS26" s="622"/>
      <c r="CT26" s="622"/>
      <c r="CU26" s="622"/>
      <c r="CV26" s="622"/>
      <c r="CW26" s="622"/>
      <c r="CX26" s="622"/>
      <c r="CY26" s="623"/>
      <c r="CZ26" s="624">
        <v>11.1</v>
      </c>
      <c r="DA26" s="632"/>
      <c r="DB26" s="632"/>
      <c r="DC26" s="633"/>
      <c r="DD26" s="627">
        <v>2273580</v>
      </c>
      <c r="DE26" s="622"/>
      <c r="DF26" s="622"/>
      <c r="DG26" s="622"/>
      <c r="DH26" s="622"/>
      <c r="DI26" s="622"/>
      <c r="DJ26" s="622"/>
      <c r="DK26" s="623"/>
      <c r="DL26" s="627" t="s">
        <v>62</v>
      </c>
      <c r="DM26" s="622"/>
      <c r="DN26" s="622"/>
      <c r="DO26" s="622"/>
      <c r="DP26" s="622"/>
      <c r="DQ26" s="622"/>
      <c r="DR26" s="622"/>
      <c r="DS26" s="622"/>
      <c r="DT26" s="622"/>
      <c r="DU26" s="622"/>
      <c r="DV26" s="623"/>
      <c r="DW26" s="624" t="s">
        <v>62</v>
      </c>
      <c r="DX26" s="632"/>
      <c r="DY26" s="632"/>
      <c r="DZ26" s="632"/>
      <c r="EA26" s="632"/>
      <c r="EB26" s="632"/>
      <c r="EC26" s="646"/>
    </row>
    <row r="27" spans="2:133" ht="11.25" customHeight="1" x14ac:dyDescent="0.15">
      <c r="B27" s="618" t="s">
        <v>228</v>
      </c>
      <c r="C27" s="619"/>
      <c r="D27" s="619"/>
      <c r="E27" s="619"/>
      <c r="F27" s="619"/>
      <c r="G27" s="619"/>
      <c r="H27" s="619"/>
      <c r="I27" s="619"/>
      <c r="J27" s="619"/>
      <c r="K27" s="619"/>
      <c r="L27" s="619"/>
      <c r="M27" s="619"/>
      <c r="N27" s="619"/>
      <c r="O27" s="619"/>
      <c r="P27" s="619"/>
      <c r="Q27" s="620"/>
      <c r="R27" s="621">
        <v>58198</v>
      </c>
      <c r="S27" s="622"/>
      <c r="T27" s="622"/>
      <c r="U27" s="622"/>
      <c r="V27" s="622"/>
      <c r="W27" s="622"/>
      <c r="X27" s="622"/>
      <c r="Y27" s="623"/>
      <c r="Z27" s="657">
        <v>0.2</v>
      </c>
      <c r="AA27" s="657"/>
      <c r="AB27" s="657"/>
      <c r="AC27" s="657"/>
      <c r="AD27" s="658" t="s">
        <v>62</v>
      </c>
      <c r="AE27" s="658"/>
      <c r="AF27" s="658"/>
      <c r="AG27" s="658"/>
      <c r="AH27" s="658"/>
      <c r="AI27" s="658"/>
      <c r="AJ27" s="658"/>
      <c r="AK27" s="658"/>
      <c r="AL27" s="624" t="s">
        <v>62</v>
      </c>
      <c r="AM27" s="625"/>
      <c r="AN27" s="625"/>
      <c r="AO27" s="659"/>
      <c r="AP27" s="618" t="s">
        <v>229</v>
      </c>
      <c r="AQ27" s="619"/>
      <c r="AR27" s="619"/>
      <c r="AS27" s="619"/>
      <c r="AT27" s="619"/>
      <c r="AU27" s="619"/>
      <c r="AV27" s="619"/>
      <c r="AW27" s="619"/>
      <c r="AX27" s="619"/>
      <c r="AY27" s="619"/>
      <c r="AZ27" s="619"/>
      <c r="BA27" s="619"/>
      <c r="BB27" s="619"/>
      <c r="BC27" s="619"/>
      <c r="BD27" s="619"/>
      <c r="BE27" s="619"/>
      <c r="BF27" s="620"/>
      <c r="BG27" s="621">
        <v>5285595</v>
      </c>
      <c r="BH27" s="622"/>
      <c r="BI27" s="622"/>
      <c r="BJ27" s="622"/>
      <c r="BK27" s="622"/>
      <c r="BL27" s="622"/>
      <c r="BM27" s="622"/>
      <c r="BN27" s="623"/>
      <c r="BO27" s="657">
        <v>100</v>
      </c>
      <c r="BP27" s="657"/>
      <c r="BQ27" s="657"/>
      <c r="BR27" s="657"/>
      <c r="BS27" s="658">
        <v>72385</v>
      </c>
      <c r="BT27" s="658"/>
      <c r="BU27" s="658"/>
      <c r="BV27" s="658"/>
      <c r="BW27" s="658"/>
      <c r="BX27" s="658"/>
      <c r="BY27" s="658"/>
      <c r="BZ27" s="658"/>
      <c r="CA27" s="658"/>
      <c r="CB27" s="689"/>
      <c r="CD27" s="618" t="s">
        <v>230</v>
      </c>
      <c r="CE27" s="619"/>
      <c r="CF27" s="619"/>
      <c r="CG27" s="619"/>
      <c r="CH27" s="619"/>
      <c r="CI27" s="619"/>
      <c r="CJ27" s="619"/>
      <c r="CK27" s="619"/>
      <c r="CL27" s="619"/>
      <c r="CM27" s="619"/>
      <c r="CN27" s="619"/>
      <c r="CO27" s="619"/>
      <c r="CP27" s="619"/>
      <c r="CQ27" s="620"/>
      <c r="CR27" s="621">
        <v>4131450</v>
      </c>
      <c r="CS27" s="630"/>
      <c r="CT27" s="630"/>
      <c r="CU27" s="630"/>
      <c r="CV27" s="630"/>
      <c r="CW27" s="630"/>
      <c r="CX27" s="630"/>
      <c r="CY27" s="631"/>
      <c r="CZ27" s="624">
        <v>18.399999999999999</v>
      </c>
      <c r="DA27" s="632"/>
      <c r="DB27" s="632"/>
      <c r="DC27" s="633"/>
      <c r="DD27" s="627">
        <v>1335772</v>
      </c>
      <c r="DE27" s="630"/>
      <c r="DF27" s="630"/>
      <c r="DG27" s="630"/>
      <c r="DH27" s="630"/>
      <c r="DI27" s="630"/>
      <c r="DJ27" s="630"/>
      <c r="DK27" s="631"/>
      <c r="DL27" s="627">
        <v>1273556</v>
      </c>
      <c r="DM27" s="630"/>
      <c r="DN27" s="630"/>
      <c r="DO27" s="630"/>
      <c r="DP27" s="630"/>
      <c r="DQ27" s="630"/>
      <c r="DR27" s="630"/>
      <c r="DS27" s="630"/>
      <c r="DT27" s="630"/>
      <c r="DU27" s="630"/>
      <c r="DV27" s="631"/>
      <c r="DW27" s="624">
        <v>9</v>
      </c>
      <c r="DX27" s="632"/>
      <c r="DY27" s="632"/>
      <c r="DZ27" s="632"/>
      <c r="EA27" s="632"/>
      <c r="EB27" s="632"/>
      <c r="EC27" s="646"/>
    </row>
    <row r="28" spans="2:133" ht="11.25" customHeight="1" x14ac:dyDescent="0.15">
      <c r="B28" s="618" t="s">
        <v>231</v>
      </c>
      <c r="C28" s="619"/>
      <c r="D28" s="619"/>
      <c r="E28" s="619"/>
      <c r="F28" s="619"/>
      <c r="G28" s="619"/>
      <c r="H28" s="619"/>
      <c r="I28" s="619"/>
      <c r="J28" s="619"/>
      <c r="K28" s="619"/>
      <c r="L28" s="619"/>
      <c r="M28" s="619"/>
      <c r="N28" s="619"/>
      <c r="O28" s="619"/>
      <c r="P28" s="619"/>
      <c r="Q28" s="620"/>
      <c r="R28" s="621">
        <v>130713</v>
      </c>
      <c r="S28" s="622"/>
      <c r="T28" s="622"/>
      <c r="U28" s="622"/>
      <c r="V28" s="622"/>
      <c r="W28" s="622"/>
      <c r="X28" s="622"/>
      <c r="Y28" s="623"/>
      <c r="Z28" s="657">
        <v>0.6</v>
      </c>
      <c r="AA28" s="657"/>
      <c r="AB28" s="657"/>
      <c r="AC28" s="657"/>
      <c r="AD28" s="658">
        <v>23276</v>
      </c>
      <c r="AE28" s="658"/>
      <c r="AF28" s="658"/>
      <c r="AG28" s="658"/>
      <c r="AH28" s="658"/>
      <c r="AI28" s="658"/>
      <c r="AJ28" s="658"/>
      <c r="AK28" s="658"/>
      <c r="AL28" s="624">
        <v>0.2</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232</v>
      </c>
      <c r="CE28" s="619"/>
      <c r="CF28" s="619"/>
      <c r="CG28" s="619"/>
      <c r="CH28" s="619"/>
      <c r="CI28" s="619"/>
      <c r="CJ28" s="619"/>
      <c r="CK28" s="619"/>
      <c r="CL28" s="619"/>
      <c r="CM28" s="619"/>
      <c r="CN28" s="619"/>
      <c r="CO28" s="619"/>
      <c r="CP28" s="619"/>
      <c r="CQ28" s="620"/>
      <c r="CR28" s="621">
        <v>2503363</v>
      </c>
      <c r="CS28" s="622"/>
      <c r="CT28" s="622"/>
      <c r="CU28" s="622"/>
      <c r="CV28" s="622"/>
      <c r="CW28" s="622"/>
      <c r="CX28" s="622"/>
      <c r="CY28" s="623"/>
      <c r="CZ28" s="624">
        <v>11.2</v>
      </c>
      <c r="DA28" s="632"/>
      <c r="DB28" s="632"/>
      <c r="DC28" s="633"/>
      <c r="DD28" s="627">
        <v>2478363</v>
      </c>
      <c r="DE28" s="622"/>
      <c r="DF28" s="622"/>
      <c r="DG28" s="622"/>
      <c r="DH28" s="622"/>
      <c r="DI28" s="622"/>
      <c r="DJ28" s="622"/>
      <c r="DK28" s="623"/>
      <c r="DL28" s="627">
        <v>2478363</v>
      </c>
      <c r="DM28" s="622"/>
      <c r="DN28" s="622"/>
      <c r="DO28" s="622"/>
      <c r="DP28" s="622"/>
      <c r="DQ28" s="622"/>
      <c r="DR28" s="622"/>
      <c r="DS28" s="622"/>
      <c r="DT28" s="622"/>
      <c r="DU28" s="622"/>
      <c r="DV28" s="623"/>
      <c r="DW28" s="624">
        <v>17.5</v>
      </c>
      <c r="DX28" s="632"/>
      <c r="DY28" s="632"/>
      <c r="DZ28" s="632"/>
      <c r="EA28" s="632"/>
      <c r="EB28" s="632"/>
      <c r="EC28" s="646"/>
    </row>
    <row r="29" spans="2:133" ht="11.25" customHeight="1" x14ac:dyDescent="0.15">
      <c r="B29" s="618" t="s">
        <v>233</v>
      </c>
      <c r="C29" s="619"/>
      <c r="D29" s="619"/>
      <c r="E29" s="619"/>
      <c r="F29" s="619"/>
      <c r="G29" s="619"/>
      <c r="H29" s="619"/>
      <c r="I29" s="619"/>
      <c r="J29" s="619"/>
      <c r="K29" s="619"/>
      <c r="L29" s="619"/>
      <c r="M29" s="619"/>
      <c r="N29" s="619"/>
      <c r="O29" s="619"/>
      <c r="P29" s="619"/>
      <c r="Q29" s="620"/>
      <c r="R29" s="621">
        <v>49187</v>
      </c>
      <c r="S29" s="622"/>
      <c r="T29" s="622"/>
      <c r="U29" s="622"/>
      <c r="V29" s="622"/>
      <c r="W29" s="622"/>
      <c r="X29" s="622"/>
      <c r="Y29" s="623"/>
      <c r="Z29" s="657">
        <v>0.2</v>
      </c>
      <c r="AA29" s="657"/>
      <c r="AB29" s="657"/>
      <c r="AC29" s="657"/>
      <c r="AD29" s="658" t="s">
        <v>62</v>
      </c>
      <c r="AE29" s="658"/>
      <c r="AF29" s="658"/>
      <c r="AG29" s="658"/>
      <c r="AH29" s="658"/>
      <c r="AI29" s="658"/>
      <c r="AJ29" s="658"/>
      <c r="AK29" s="658"/>
      <c r="AL29" s="624" t="s">
        <v>62</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234</v>
      </c>
      <c r="CE29" s="635"/>
      <c r="CF29" s="618" t="s">
        <v>235</v>
      </c>
      <c r="CG29" s="619"/>
      <c r="CH29" s="619"/>
      <c r="CI29" s="619"/>
      <c r="CJ29" s="619"/>
      <c r="CK29" s="619"/>
      <c r="CL29" s="619"/>
      <c r="CM29" s="619"/>
      <c r="CN29" s="619"/>
      <c r="CO29" s="619"/>
      <c r="CP29" s="619"/>
      <c r="CQ29" s="620"/>
      <c r="CR29" s="621">
        <v>2503303</v>
      </c>
      <c r="CS29" s="630"/>
      <c r="CT29" s="630"/>
      <c r="CU29" s="630"/>
      <c r="CV29" s="630"/>
      <c r="CW29" s="630"/>
      <c r="CX29" s="630"/>
      <c r="CY29" s="631"/>
      <c r="CZ29" s="624">
        <v>11.2</v>
      </c>
      <c r="DA29" s="632"/>
      <c r="DB29" s="632"/>
      <c r="DC29" s="633"/>
      <c r="DD29" s="627">
        <v>2478303</v>
      </c>
      <c r="DE29" s="630"/>
      <c r="DF29" s="630"/>
      <c r="DG29" s="630"/>
      <c r="DH29" s="630"/>
      <c r="DI29" s="630"/>
      <c r="DJ29" s="630"/>
      <c r="DK29" s="631"/>
      <c r="DL29" s="627">
        <v>2478303</v>
      </c>
      <c r="DM29" s="630"/>
      <c r="DN29" s="630"/>
      <c r="DO29" s="630"/>
      <c r="DP29" s="630"/>
      <c r="DQ29" s="630"/>
      <c r="DR29" s="630"/>
      <c r="DS29" s="630"/>
      <c r="DT29" s="630"/>
      <c r="DU29" s="630"/>
      <c r="DV29" s="631"/>
      <c r="DW29" s="624">
        <v>17.5</v>
      </c>
      <c r="DX29" s="632"/>
      <c r="DY29" s="632"/>
      <c r="DZ29" s="632"/>
      <c r="EA29" s="632"/>
      <c r="EB29" s="632"/>
      <c r="EC29" s="646"/>
    </row>
    <row r="30" spans="2:133" ht="11.25" customHeight="1" x14ac:dyDescent="0.15">
      <c r="B30" s="618" t="s">
        <v>236</v>
      </c>
      <c r="C30" s="619"/>
      <c r="D30" s="619"/>
      <c r="E30" s="619"/>
      <c r="F30" s="619"/>
      <c r="G30" s="619"/>
      <c r="H30" s="619"/>
      <c r="I30" s="619"/>
      <c r="J30" s="619"/>
      <c r="K30" s="619"/>
      <c r="L30" s="619"/>
      <c r="M30" s="619"/>
      <c r="N30" s="619"/>
      <c r="O30" s="619"/>
      <c r="P30" s="619"/>
      <c r="Q30" s="620"/>
      <c r="R30" s="621">
        <v>3908470</v>
      </c>
      <c r="S30" s="622"/>
      <c r="T30" s="622"/>
      <c r="U30" s="622"/>
      <c r="V30" s="622"/>
      <c r="W30" s="622"/>
      <c r="X30" s="622"/>
      <c r="Y30" s="623"/>
      <c r="Z30" s="657">
        <v>16.600000000000001</v>
      </c>
      <c r="AA30" s="657"/>
      <c r="AB30" s="657"/>
      <c r="AC30" s="657"/>
      <c r="AD30" s="658" t="s">
        <v>62</v>
      </c>
      <c r="AE30" s="658"/>
      <c r="AF30" s="658"/>
      <c r="AG30" s="658"/>
      <c r="AH30" s="658"/>
      <c r="AI30" s="658"/>
      <c r="AJ30" s="658"/>
      <c r="AK30" s="658"/>
      <c r="AL30" s="624" t="s">
        <v>62</v>
      </c>
      <c r="AM30" s="625"/>
      <c r="AN30" s="625"/>
      <c r="AO30" s="659"/>
      <c r="AP30" s="673" t="s">
        <v>153</v>
      </c>
      <c r="AQ30" s="674"/>
      <c r="AR30" s="674"/>
      <c r="AS30" s="674"/>
      <c r="AT30" s="674"/>
      <c r="AU30" s="674"/>
      <c r="AV30" s="674"/>
      <c r="AW30" s="674"/>
      <c r="AX30" s="674"/>
      <c r="AY30" s="674"/>
      <c r="AZ30" s="674"/>
      <c r="BA30" s="674"/>
      <c r="BB30" s="674"/>
      <c r="BC30" s="674"/>
      <c r="BD30" s="674"/>
      <c r="BE30" s="674"/>
      <c r="BF30" s="675"/>
      <c r="BG30" s="673" t="s">
        <v>237</v>
      </c>
      <c r="BH30" s="687"/>
      <c r="BI30" s="687"/>
      <c r="BJ30" s="687"/>
      <c r="BK30" s="687"/>
      <c r="BL30" s="687"/>
      <c r="BM30" s="687"/>
      <c r="BN30" s="687"/>
      <c r="BO30" s="687"/>
      <c r="BP30" s="687"/>
      <c r="BQ30" s="688"/>
      <c r="BR30" s="673" t="s">
        <v>238</v>
      </c>
      <c r="BS30" s="687"/>
      <c r="BT30" s="687"/>
      <c r="BU30" s="687"/>
      <c r="BV30" s="687"/>
      <c r="BW30" s="687"/>
      <c r="BX30" s="687"/>
      <c r="BY30" s="687"/>
      <c r="BZ30" s="687"/>
      <c r="CA30" s="687"/>
      <c r="CB30" s="688"/>
      <c r="CD30" s="636"/>
      <c r="CE30" s="637"/>
      <c r="CF30" s="618" t="s">
        <v>239</v>
      </c>
      <c r="CG30" s="619"/>
      <c r="CH30" s="619"/>
      <c r="CI30" s="619"/>
      <c r="CJ30" s="619"/>
      <c r="CK30" s="619"/>
      <c r="CL30" s="619"/>
      <c r="CM30" s="619"/>
      <c r="CN30" s="619"/>
      <c r="CO30" s="619"/>
      <c r="CP30" s="619"/>
      <c r="CQ30" s="620"/>
      <c r="CR30" s="621">
        <v>2463744</v>
      </c>
      <c r="CS30" s="622"/>
      <c r="CT30" s="622"/>
      <c r="CU30" s="622"/>
      <c r="CV30" s="622"/>
      <c r="CW30" s="622"/>
      <c r="CX30" s="622"/>
      <c r="CY30" s="623"/>
      <c r="CZ30" s="624">
        <v>11</v>
      </c>
      <c r="DA30" s="632"/>
      <c r="DB30" s="632"/>
      <c r="DC30" s="633"/>
      <c r="DD30" s="627">
        <v>2438744</v>
      </c>
      <c r="DE30" s="622"/>
      <c r="DF30" s="622"/>
      <c r="DG30" s="622"/>
      <c r="DH30" s="622"/>
      <c r="DI30" s="622"/>
      <c r="DJ30" s="622"/>
      <c r="DK30" s="623"/>
      <c r="DL30" s="627">
        <v>2438744</v>
      </c>
      <c r="DM30" s="622"/>
      <c r="DN30" s="622"/>
      <c r="DO30" s="622"/>
      <c r="DP30" s="622"/>
      <c r="DQ30" s="622"/>
      <c r="DR30" s="622"/>
      <c r="DS30" s="622"/>
      <c r="DT30" s="622"/>
      <c r="DU30" s="622"/>
      <c r="DV30" s="623"/>
      <c r="DW30" s="624">
        <v>17.3</v>
      </c>
      <c r="DX30" s="632"/>
      <c r="DY30" s="632"/>
      <c r="DZ30" s="632"/>
      <c r="EA30" s="632"/>
      <c r="EB30" s="632"/>
      <c r="EC30" s="646"/>
    </row>
    <row r="31" spans="2:133" ht="11.25" customHeight="1" x14ac:dyDescent="0.15">
      <c r="B31" s="690" t="s">
        <v>240</v>
      </c>
      <c r="C31" s="691"/>
      <c r="D31" s="691"/>
      <c r="E31" s="691"/>
      <c r="F31" s="691"/>
      <c r="G31" s="691"/>
      <c r="H31" s="691"/>
      <c r="I31" s="691"/>
      <c r="J31" s="691"/>
      <c r="K31" s="691"/>
      <c r="L31" s="691"/>
      <c r="M31" s="691"/>
      <c r="N31" s="691"/>
      <c r="O31" s="691"/>
      <c r="P31" s="691"/>
      <c r="Q31" s="692"/>
      <c r="R31" s="621" t="s">
        <v>62</v>
      </c>
      <c r="S31" s="622"/>
      <c r="T31" s="622"/>
      <c r="U31" s="622"/>
      <c r="V31" s="622"/>
      <c r="W31" s="622"/>
      <c r="X31" s="622"/>
      <c r="Y31" s="623"/>
      <c r="Z31" s="657" t="s">
        <v>62</v>
      </c>
      <c r="AA31" s="657"/>
      <c r="AB31" s="657"/>
      <c r="AC31" s="657"/>
      <c r="AD31" s="658" t="s">
        <v>62</v>
      </c>
      <c r="AE31" s="658"/>
      <c r="AF31" s="658"/>
      <c r="AG31" s="658"/>
      <c r="AH31" s="658"/>
      <c r="AI31" s="658"/>
      <c r="AJ31" s="658"/>
      <c r="AK31" s="658"/>
      <c r="AL31" s="624" t="s">
        <v>62</v>
      </c>
      <c r="AM31" s="625"/>
      <c r="AN31" s="625"/>
      <c r="AO31" s="659"/>
      <c r="AP31" s="682" t="s">
        <v>241</v>
      </c>
      <c r="AQ31" s="683"/>
      <c r="AR31" s="683"/>
      <c r="AS31" s="683"/>
      <c r="AT31" s="684" t="s">
        <v>242</v>
      </c>
      <c r="AU31" s="77"/>
      <c r="AV31" s="77"/>
      <c r="AW31" s="77"/>
      <c r="AX31" s="670" t="s">
        <v>118</v>
      </c>
      <c r="AY31" s="671"/>
      <c r="AZ31" s="671"/>
      <c r="BA31" s="671"/>
      <c r="BB31" s="671"/>
      <c r="BC31" s="671"/>
      <c r="BD31" s="671"/>
      <c r="BE31" s="671"/>
      <c r="BF31" s="672"/>
      <c r="BG31" s="678">
        <v>98.8</v>
      </c>
      <c r="BH31" s="679"/>
      <c r="BI31" s="679"/>
      <c r="BJ31" s="679"/>
      <c r="BK31" s="679"/>
      <c r="BL31" s="679"/>
      <c r="BM31" s="680">
        <v>91.7</v>
      </c>
      <c r="BN31" s="679"/>
      <c r="BO31" s="679"/>
      <c r="BP31" s="679"/>
      <c r="BQ31" s="681"/>
      <c r="BR31" s="678">
        <v>98.8</v>
      </c>
      <c r="BS31" s="679"/>
      <c r="BT31" s="679"/>
      <c r="BU31" s="679"/>
      <c r="BV31" s="679"/>
      <c r="BW31" s="679"/>
      <c r="BX31" s="680">
        <v>91</v>
      </c>
      <c r="BY31" s="679"/>
      <c r="BZ31" s="679"/>
      <c r="CA31" s="679"/>
      <c r="CB31" s="681"/>
      <c r="CD31" s="636"/>
      <c r="CE31" s="637"/>
      <c r="CF31" s="618" t="s">
        <v>243</v>
      </c>
      <c r="CG31" s="619"/>
      <c r="CH31" s="619"/>
      <c r="CI31" s="619"/>
      <c r="CJ31" s="619"/>
      <c r="CK31" s="619"/>
      <c r="CL31" s="619"/>
      <c r="CM31" s="619"/>
      <c r="CN31" s="619"/>
      <c r="CO31" s="619"/>
      <c r="CP31" s="619"/>
      <c r="CQ31" s="620"/>
      <c r="CR31" s="621">
        <v>39559</v>
      </c>
      <c r="CS31" s="630"/>
      <c r="CT31" s="630"/>
      <c r="CU31" s="630"/>
      <c r="CV31" s="630"/>
      <c r="CW31" s="630"/>
      <c r="CX31" s="630"/>
      <c r="CY31" s="631"/>
      <c r="CZ31" s="624">
        <v>0.2</v>
      </c>
      <c r="DA31" s="632"/>
      <c r="DB31" s="632"/>
      <c r="DC31" s="633"/>
      <c r="DD31" s="627">
        <v>39559</v>
      </c>
      <c r="DE31" s="630"/>
      <c r="DF31" s="630"/>
      <c r="DG31" s="630"/>
      <c r="DH31" s="630"/>
      <c r="DI31" s="630"/>
      <c r="DJ31" s="630"/>
      <c r="DK31" s="631"/>
      <c r="DL31" s="627">
        <v>39559</v>
      </c>
      <c r="DM31" s="630"/>
      <c r="DN31" s="630"/>
      <c r="DO31" s="630"/>
      <c r="DP31" s="630"/>
      <c r="DQ31" s="630"/>
      <c r="DR31" s="630"/>
      <c r="DS31" s="630"/>
      <c r="DT31" s="630"/>
      <c r="DU31" s="630"/>
      <c r="DV31" s="631"/>
      <c r="DW31" s="624">
        <v>0.3</v>
      </c>
      <c r="DX31" s="632"/>
      <c r="DY31" s="632"/>
      <c r="DZ31" s="632"/>
      <c r="EA31" s="632"/>
      <c r="EB31" s="632"/>
      <c r="EC31" s="646"/>
    </row>
    <row r="32" spans="2:133" ht="11.25" customHeight="1" x14ac:dyDescent="0.15">
      <c r="B32" s="618" t="s">
        <v>244</v>
      </c>
      <c r="C32" s="619"/>
      <c r="D32" s="619"/>
      <c r="E32" s="619"/>
      <c r="F32" s="619"/>
      <c r="G32" s="619"/>
      <c r="H32" s="619"/>
      <c r="I32" s="619"/>
      <c r="J32" s="619"/>
      <c r="K32" s="619"/>
      <c r="L32" s="619"/>
      <c r="M32" s="619"/>
      <c r="N32" s="619"/>
      <c r="O32" s="619"/>
      <c r="P32" s="619"/>
      <c r="Q32" s="620"/>
      <c r="R32" s="621">
        <v>1819543</v>
      </c>
      <c r="S32" s="622"/>
      <c r="T32" s="622"/>
      <c r="U32" s="622"/>
      <c r="V32" s="622"/>
      <c r="W32" s="622"/>
      <c r="X32" s="622"/>
      <c r="Y32" s="623"/>
      <c r="Z32" s="657">
        <v>7.7</v>
      </c>
      <c r="AA32" s="657"/>
      <c r="AB32" s="657"/>
      <c r="AC32" s="657"/>
      <c r="AD32" s="658" t="s">
        <v>62</v>
      </c>
      <c r="AE32" s="658"/>
      <c r="AF32" s="658"/>
      <c r="AG32" s="658"/>
      <c r="AH32" s="658"/>
      <c r="AI32" s="658"/>
      <c r="AJ32" s="658"/>
      <c r="AK32" s="658"/>
      <c r="AL32" s="624" t="s">
        <v>62</v>
      </c>
      <c r="AM32" s="625"/>
      <c r="AN32" s="625"/>
      <c r="AO32" s="659"/>
      <c r="AP32" s="660"/>
      <c r="AQ32" s="661"/>
      <c r="AR32" s="661"/>
      <c r="AS32" s="661"/>
      <c r="AT32" s="685"/>
      <c r="AU32" s="73" t="s">
        <v>245</v>
      </c>
      <c r="AX32" s="618" t="s">
        <v>246</v>
      </c>
      <c r="AY32" s="619"/>
      <c r="AZ32" s="619"/>
      <c r="BA32" s="619"/>
      <c r="BB32" s="619"/>
      <c r="BC32" s="619"/>
      <c r="BD32" s="619"/>
      <c r="BE32" s="619"/>
      <c r="BF32" s="620"/>
      <c r="BG32" s="677">
        <v>99.2</v>
      </c>
      <c r="BH32" s="630"/>
      <c r="BI32" s="630"/>
      <c r="BJ32" s="630"/>
      <c r="BK32" s="630"/>
      <c r="BL32" s="630"/>
      <c r="BM32" s="625">
        <v>96.6</v>
      </c>
      <c r="BN32" s="630"/>
      <c r="BO32" s="630"/>
      <c r="BP32" s="630"/>
      <c r="BQ32" s="655"/>
      <c r="BR32" s="677">
        <v>99.2</v>
      </c>
      <c r="BS32" s="630"/>
      <c r="BT32" s="630"/>
      <c r="BU32" s="630"/>
      <c r="BV32" s="630"/>
      <c r="BW32" s="630"/>
      <c r="BX32" s="625">
        <v>96.3</v>
      </c>
      <c r="BY32" s="630"/>
      <c r="BZ32" s="630"/>
      <c r="CA32" s="630"/>
      <c r="CB32" s="655"/>
      <c r="CD32" s="638"/>
      <c r="CE32" s="639"/>
      <c r="CF32" s="618" t="s">
        <v>247</v>
      </c>
      <c r="CG32" s="619"/>
      <c r="CH32" s="619"/>
      <c r="CI32" s="619"/>
      <c r="CJ32" s="619"/>
      <c r="CK32" s="619"/>
      <c r="CL32" s="619"/>
      <c r="CM32" s="619"/>
      <c r="CN32" s="619"/>
      <c r="CO32" s="619"/>
      <c r="CP32" s="619"/>
      <c r="CQ32" s="620"/>
      <c r="CR32" s="621">
        <v>60</v>
      </c>
      <c r="CS32" s="622"/>
      <c r="CT32" s="622"/>
      <c r="CU32" s="622"/>
      <c r="CV32" s="622"/>
      <c r="CW32" s="622"/>
      <c r="CX32" s="622"/>
      <c r="CY32" s="623"/>
      <c r="CZ32" s="624">
        <v>0</v>
      </c>
      <c r="DA32" s="632"/>
      <c r="DB32" s="632"/>
      <c r="DC32" s="633"/>
      <c r="DD32" s="627">
        <v>60</v>
      </c>
      <c r="DE32" s="622"/>
      <c r="DF32" s="622"/>
      <c r="DG32" s="622"/>
      <c r="DH32" s="622"/>
      <c r="DI32" s="622"/>
      <c r="DJ32" s="622"/>
      <c r="DK32" s="623"/>
      <c r="DL32" s="627">
        <v>60</v>
      </c>
      <c r="DM32" s="622"/>
      <c r="DN32" s="622"/>
      <c r="DO32" s="622"/>
      <c r="DP32" s="622"/>
      <c r="DQ32" s="622"/>
      <c r="DR32" s="622"/>
      <c r="DS32" s="622"/>
      <c r="DT32" s="622"/>
      <c r="DU32" s="622"/>
      <c r="DV32" s="623"/>
      <c r="DW32" s="624">
        <v>0</v>
      </c>
      <c r="DX32" s="632"/>
      <c r="DY32" s="632"/>
      <c r="DZ32" s="632"/>
      <c r="EA32" s="632"/>
      <c r="EB32" s="632"/>
      <c r="EC32" s="646"/>
    </row>
    <row r="33" spans="2:133" ht="11.25" customHeight="1" x14ac:dyDescent="0.15">
      <c r="B33" s="618" t="s">
        <v>248</v>
      </c>
      <c r="C33" s="619"/>
      <c r="D33" s="619"/>
      <c r="E33" s="619"/>
      <c r="F33" s="619"/>
      <c r="G33" s="619"/>
      <c r="H33" s="619"/>
      <c r="I33" s="619"/>
      <c r="J33" s="619"/>
      <c r="K33" s="619"/>
      <c r="L33" s="619"/>
      <c r="M33" s="619"/>
      <c r="N33" s="619"/>
      <c r="O33" s="619"/>
      <c r="P33" s="619"/>
      <c r="Q33" s="620"/>
      <c r="R33" s="621">
        <v>59193</v>
      </c>
      <c r="S33" s="622"/>
      <c r="T33" s="622"/>
      <c r="U33" s="622"/>
      <c r="V33" s="622"/>
      <c r="W33" s="622"/>
      <c r="X33" s="622"/>
      <c r="Y33" s="623"/>
      <c r="Z33" s="657">
        <v>0.3</v>
      </c>
      <c r="AA33" s="657"/>
      <c r="AB33" s="657"/>
      <c r="AC33" s="657"/>
      <c r="AD33" s="658">
        <v>9849</v>
      </c>
      <c r="AE33" s="658"/>
      <c r="AF33" s="658"/>
      <c r="AG33" s="658"/>
      <c r="AH33" s="658"/>
      <c r="AI33" s="658"/>
      <c r="AJ33" s="658"/>
      <c r="AK33" s="658"/>
      <c r="AL33" s="624">
        <v>0.1</v>
      </c>
      <c r="AM33" s="625"/>
      <c r="AN33" s="625"/>
      <c r="AO33" s="659"/>
      <c r="AP33" s="662"/>
      <c r="AQ33" s="663"/>
      <c r="AR33" s="663"/>
      <c r="AS33" s="663"/>
      <c r="AT33" s="686"/>
      <c r="AU33" s="78"/>
      <c r="AV33" s="78"/>
      <c r="AW33" s="78"/>
      <c r="AX33" s="602" t="s">
        <v>249</v>
      </c>
      <c r="AY33" s="603"/>
      <c r="AZ33" s="603"/>
      <c r="BA33" s="603"/>
      <c r="BB33" s="603"/>
      <c r="BC33" s="603"/>
      <c r="BD33" s="603"/>
      <c r="BE33" s="603"/>
      <c r="BF33" s="604"/>
      <c r="BG33" s="676">
        <v>98.3</v>
      </c>
      <c r="BH33" s="606"/>
      <c r="BI33" s="606"/>
      <c r="BJ33" s="606"/>
      <c r="BK33" s="606"/>
      <c r="BL33" s="606"/>
      <c r="BM33" s="650">
        <v>87</v>
      </c>
      <c r="BN33" s="606"/>
      <c r="BO33" s="606"/>
      <c r="BP33" s="606"/>
      <c r="BQ33" s="644"/>
      <c r="BR33" s="676">
        <v>98.3</v>
      </c>
      <c r="BS33" s="606"/>
      <c r="BT33" s="606"/>
      <c r="BU33" s="606"/>
      <c r="BV33" s="606"/>
      <c r="BW33" s="606"/>
      <c r="BX33" s="650">
        <v>86.1</v>
      </c>
      <c r="BY33" s="606"/>
      <c r="BZ33" s="606"/>
      <c r="CA33" s="606"/>
      <c r="CB33" s="644"/>
      <c r="CD33" s="618" t="s">
        <v>250</v>
      </c>
      <c r="CE33" s="619"/>
      <c r="CF33" s="619"/>
      <c r="CG33" s="619"/>
      <c r="CH33" s="619"/>
      <c r="CI33" s="619"/>
      <c r="CJ33" s="619"/>
      <c r="CK33" s="619"/>
      <c r="CL33" s="619"/>
      <c r="CM33" s="619"/>
      <c r="CN33" s="619"/>
      <c r="CO33" s="619"/>
      <c r="CP33" s="619"/>
      <c r="CQ33" s="620"/>
      <c r="CR33" s="621">
        <v>9830895</v>
      </c>
      <c r="CS33" s="630"/>
      <c r="CT33" s="630"/>
      <c r="CU33" s="630"/>
      <c r="CV33" s="630"/>
      <c r="CW33" s="630"/>
      <c r="CX33" s="630"/>
      <c r="CY33" s="631"/>
      <c r="CZ33" s="624">
        <v>43.8</v>
      </c>
      <c r="DA33" s="632"/>
      <c r="DB33" s="632"/>
      <c r="DC33" s="633"/>
      <c r="DD33" s="627">
        <v>7864072</v>
      </c>
      <c r="DE33" s="630"/>
      <c r="DF33" s="630"/>
      <c r="DG33" s="630"/>
      <c r="DH33" s="630"/>
      <c r="DI33" s="630"/>
      <c r="DJ33" s="630"/>
      <c r="DK33" s="631"/>
      <c r="DL33" s="627">
        <v>5046135</v>
      </c>
      <c r="DM33" s="630"/>
      <c r="DN33" s="630"/>
      <c r="DO33" s="630"/>
      <c r="DP33" s="630"/>
      <c r="DQ33" s="630"/>
      <c r="DR33" s="630"/>
      <c r="DS33" s="630"/>
      <c r="DT33" s="630"/>
      <c r="DU33" s="630"/>
      <c r="DV33" s="631"/>
      <c r="DW33" s="624">
        <v>35.700000000000003</v>
      </c>
      <c r="DX33" s="632"/>
      <c r="DY33" s="632"/>
      <c r="DZ33" s="632"/>
      <c r="EA33" s="632"/>
      <c r="EB33" s="632"/>
      <c r="EC33" s="646"/>
    </row>
    <row r="34" spans="2:133" ht="11.25" customHeight="1" x14ac:dyDescent="0.15">
      <c r="B34" s="618" t="s">
        <v>251</v>
      </c>
      <c r="C34" s="619"/>
      <c r="D34" s="619"/>
      <c r="E34" s="619"/>
      <c r="F34" s="619"/>
      <c r="G34" s="619"/>
      <c r="H34" s="619"/>
      <c r="I34" s="619"/>
      <c r="J34" s="619"/>
      <c r="K34" s="619"/>
      <c r="L34" s="619"/>
      <c r="M34" s="619"/>
      <c r="N34" s="619"/>
      <c r="O34" s="619"/>
      <c r="P34" s="619"/>
      <c r="Q34" s="620"/>
      <c r="R34" s="621">
        <v>123739</v>
      </c>
      <c r="S34" s="622"/>
      <c r="T34" s="622"/>
      <c r="U34" s="622"/>
      <c r="V34" s="622"/>
      <c r="W34" s="622"/>
      <c r="X34" s="622"/>
      <c r="Y34" s="623"/>
      <c r="Z34" s="657">
        <v>0.5</v>
      </c>
      <c r="AA34" s="657"/>
      <c r="AB34" s="657"/>
      <c r="AC34" s="657"/>
      <c r="AD34" s="658" t="s">
        <v>62</v>
      </c>
      <c r="AE34" s="658"/>
      <c r="AF34" s="658"/>
      <c r="AG34" s="658"/>
      <c r="AH34" s="658"/>
      <c r="AI34" s="658"/>
      <c r="AJ34" s="658"/>
      <c r="AK34" s="658"/>
      <c r="AL34" s="624" t="s">
        <v>62</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252</v>
      </c>
      <c r="CE34" s="619"/>
      <c r="CF34" s="619"/>
      <c r="CG34" s="619"/>
      <c r="CH34" s="619"/>
      <c r="CI34" s="619"/>
      <c r="CJ34" s="619"/>
      <c r="CK34" s="619"/>
      <c r="CL34" s="619"/>
      <c r="CM34" s="619"/>
      <c r="CN34" s="619"/>
      <c r="CO34" s="619"/>
      <c r="CP34" s="619"/>
      <c r="CQ34" s="620"/>
      <c r="CR34" s="621">
        <v>3135387</v>
      </c>
      <c r="CS34" s="622"/>
      <c r="CT34" s="622"/>
      <c r="CU34" s="622"/>
      <c r="CV34" s="622"/>
      <c r="CW34" s="622"/>
      <c r="CX34" s="622"/>
      <c r="CY34" s="623"/>
      <c r="CZ34" s="624">
        <v>14</v>
      </c>
      <c r="DA34" s="632"/>
      <c r="DB34" s="632"/>
      <c r="DC34" s="633"/>
      <c r="DD34" s="627">
        <v>2465455</v>
      </c>
      <c r="DE34" s="622"/>
      <c r="DF34" s="622"/>
      <c r="DG34" s="622"/>
      <c r="DH34" s="622"/>
      <c r="DI34" s="622"/>
      <c r="DJ34" s="622"/>
      <c r="DK34" s="623"/>
      <c r="DL34" s="627">
        <v>2142299</v>
      </c>
      <c r="DM34" s="622"/>
      <c r="DN34" s="622"/>
      <c r="DO34" s="622"/>
      <c r="DP34" s="622"/>
      <c r="DQ34" s="622"/>
      <c r="DR34" s="622"/>
      <c r="DS34" s="622"/>
      <c r="DT34" s="622"/>
      <c r="DU34" s="622"/>
      <c r="DV34" s="623"/>
      <c r="DW34" s="624">
        <v>15.2</v>
      </c>
      <c r="DX34" s="632"/>
      <c r="DY34" s="632"/>
      <c r="DZ34" s="632"/>
      <c r="EA34" s="632"/>
      <c r="EB34" s="632"/>
      <c r="EC34" s="646"/>
    </row>
    <row r="35" spans="2:133" ht="11.25" customHeight="1" x14ac:dyDescent="0.15">
      <c r="B35" s="618" t="s">
        <v>253</v>
      </c>
      <c r="C35" s="619"/>
      <c r="D35" s="619"/>
      <c r="E35" s="619"/>
      <c r="F35" s="619"/>
      <c r="G35" s="619"/>
      <c r="H35" s="619"/>
      <c r="I35" s="619"/>
      <c r="J35" s="619"/>
      <c r="K35" s="619"/>
      <c r="L35" s="619"/>
      <c r="M35" s="619"/>
      <c r="N35" s="619"/>
      <c r="O35" s="619"/>
      <c r="P35" s="619"/>
      <c r="Q35" s="620"/>
      <c r="R35" s="621">
        <v>41293</v>
      </c>
      <c r="S35" s="622"/>
      <c r="T35" s="622"/>
      <c r="U35" s="622"/>
      <c r="V35" s="622"/>
      <c r="W35" s="622"/>
      <c r="X35" s="622"/>
      <c r="Y35" s="623"/>
      <c r="Z35" s="657">
        <v>0.2</v>
      </c>
      <c r="AA35" s="657"/>
      <c r="AB35" s="657"/>
      <c r="AC35" s="657"/>
      <c r="AD35" s="658" t="s">
        <v>62</v>
      </c>
      <c r="AE35" s="658"/>
      <c r="AF35" s="658"/>
      <c r="AG35" s="658"/>
      <c r="AH35" s="658"/>
      <c r="AI35" s="658"/>
      <c r="AJ35" s="658"/>
      <c r="AK35" s="658"/>
      <c r="AL35" s="624" t="s">
        <v>62</v>
      </c>
      <c r="AM35" s="625"/>
      <c r="AN35" s="625"/>
      <c r="AO35" s="659"/>
      <c r="AP35" s="81"/>
      <c r="AQ35" s="673" t="s">
        <v>254</v>
      </c>
      <c r="AR35" s="674"/>
      <c r="AS35" s="674"/>
      <c r="AT35" s="674"/>
      <c r="AU35" s="674"/>
      <c r="AV35" s="674"/>
      <c r="AW35" s="674"/>
      <c r="AX35" s="674"/>
      <c r="AY35" s="674"/>
      <c r="AZ35" s="674"/>
      <c r="BA35" s="674"/>
      <c r="BB35" s="674"/>
      <c r="BC35" s="674"/>
      <c r="BD35" s="674"/>
      <c r="BE35" s="674"/>
      <c r="BF35" s="675"/>
      <c r="BG35" s="673" t="s">
        <v>255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256</v>
      </c>
      <c r="CE35" s="619"/>
      <c r="CF35" s="619"/>
      <c r="CG35" s="619"/>
      <c r="CH35" s="619"/>
      <c r="CI35" s="619"/>
      <c r="CJ35" s="619"/>
      <c r="CK35" s="619"/>
      <c r="CL35" s="619"/>
      <c r="CM35" s="619"/>
      <c r="CN35" s="619"/>
      <c r="CO35" s="619"/>
      <c r="CP35" s="619"/>
      <c r="CQ35" s="620"/>
      <c r="CR35" s="621">
        <v>507561</v>
      </c>
      <c r="CS35" s="630"/>
      <c r="CT35" s="630"/>
      <c r="CU35" s="630"/>
      <c r="CV35" s="630"/>
      <c r="CW35" s="630"/>
      <c r="CX35" s="630"/>
      <c r="CY35" s="631"/>
      <c r="CZ35" s="624">
        <v>2.2999999999999998</v>
      </c>
      <c r="DA35" s="632"/>
      <c r="DB35" s="632"/>
      <c r="DC35" s="633"/>
      <c r="DD35" s="627">
        <v>452354</v>
      </c>
      <c r="DE35" s="630"/>
      <c r="DF35" s="630"/>
      <c r="DG35" s="630"/>
      <c r="DH35" s="630"/>
      <c r="DI35" s="630"/>
      <c r="DJ35" s="630"/>
      <c r="DK35" s="631"/>
      <c r="DL35" s="627">
        <v>270152</v>
      </c>
      <c r="DM35" s="630"/>
      <c r="DN35" s="630"/>
      <c r="DO35" s="630"/>
      <c r="DP35" s="630"/>
      <c r="DQ35" s="630"/>
      <c r="DR35" s="630"/>
      <c r="DS35" s="630"/>
      <c r="DT35" s="630"/>
      <c r="DU35" s="630"/>
      <c r="DV35" s="631"/>
      <c r="DW35" s="624">
        <v>1.9</v>
      </c>
      <c r="DX35" s="632"/>
      <c r="DY35" s="632"/>
      <c r="DZ35" s="632"/>
      <c r="EA35" s="632"/>
      <c r="EB35" s="632"/>
      <c r="EC35" s="646"/>
    </row>
    <row r="36" spans="2:133" ht="11.25" customHeight="1" x14ac:dyDescent="0.15">
      <c r="B36" s="618" t="s">
        <v>257</v>
      </c>
      <c r="C36" s="619"/>
      <c r="D36" s="619"/>
      <c r="E36" s="619"/>
      <c r="F36" s="619"/>
      <c r="G36" s="619"/>
      <c r="H36" s="619"/>
      <c r="I36" s="619"/>
      <c r="J36" s="619"/>
      <c r="K36" s="619"/>
      <c r="L36" s="619"/>
      <c r="M36" s="619"/>
      <c r="N36" s="619"/>
      <c r="O36" s="619"/>
      <c r="P36" s="619"/>
      <c r="Q36" s="620"/>
      <c r="R36" s="621">
        <v>1013272</v>
      </c>
      <c r="S36" s="622"/>
      <c r="T36" s="622"/>
      <c r="U36" s="622"/>
      <c r="V36" s="622"/>
      <c r="W36" s="622"/>
      <c r="X36" s="622"/>
      <c r="Y36" s="623"/>
      <c r="Z36" s="657">
        <v>4.3</v>
      </c>
      <c r="AA36" s="657"/>
      <c r="AB36" s="657"/>
      <c r="AC36" s="657"/>
      <c r="AD36" s="658" t="s">
        <v>62</v>
      </c>
      <c r="AE36" s="658"/>
      <c r="AF36" s="658"/>
      <c r="AG36" s="658"/>
      <c r="AH36" s="658"/>
      <c r="AI36" s="658"/>
      <c r="AJ36" s="658"/>
      <c r="AK36" s="658"/>
      <c r="AL36" s="624" t="s">
        <v>62</v>
      </c>
      <c r="AM36" s="625"/>
      <c r="AN36" s="625"/>
      <c r="AO36" s="659"/>
      <c r="AP36" s="81"/>
      <c r="AQ36" s="664" t="s">
        <v>258</v>
      </c>
      <c r="AR36" s="665"/>
      <c r="AS36" s="665"/>
      <c r="AT36" s="665"/>
      <c r="AU36" s="665"/>
      <c r="AV36" s="665"/>
      <c r="AW36" s="665"/>
      <c r="AX36" s="665"/>
      <c r="AY36" s="666"/>
      <c r="AZ36" s="667">
        <v>2984360</v>
      </c>
      <c r="BA36" s="668"/>
      <c r="BB36" s="668"/>
      <c r="BC36" s="668"/>
      <c r="BD36" s="668"/>
      <c r="BE36" s="668"/>
      <c r="BF36" s="669"/>
      <c r="BG36" s="670" t="s">
        <v>259</v>
      </c>
      <c r="BH36" s="671"/>
      <c r="BI36" s="671"/>
      <c r="BJ36" s="671"/>
      <c r="BK36" s="671"/>
      <c r="BL36" s="671"/>
      <c r="BM36" s="671"/>
      <c r="BN36" s="671"/>
      <c r="BO36" s="671"/>
      <c r="BP36" s="671"/>
      <c r="BQ36" s="671"/>
      <c r="BR36" s="671"/>
      <c r="BS36" s="671"/>
      <c r="BT36" s="671"/>
      <c r="BU36" s="672"/>
      <c r="BV36" s="667">
        <v>100102</v>
      </c>
      <c r="BW36" s="668"/>
      <c r="BX36" s="668"/>
      <c r="BY36" s="668"/>
      <c r="BZ36" s="668"/>
      <c r="CA36" s="668"/>
      <c r="CB36" s="669"/>
      <c r="CD36" s="618" t="s">
        <v>260</v>
      </c>
      <c r="CE36" s="619"/>
      <c r="CF36" s="619"/>
      <c r="CG36" s="619"/>
      <c r="CH36" s="619"/>
      <c r="CI36" s="619"/>
      <c r="CJ36" s="619"/>
      <c r="CK36" s="619"/>
      <c r="CL36" s="619"/>
      <c r="CM36" s="619"/>
      <c r="CN36" s="619"/>
      <c r="CO36" s="619"/>
      <c r="CP36" s="619"/>
      <c r="CQ36" s="620"/>
      <c r="CR36" s="621">
        <v>2923397</v>
      </c>
      <c r="CS36" s="622"/>
      <c r="CT36" s="622"/>
      <c r="CU36" s="622"/>
      <c r="CV36" s="622"/>
      <c r="CW36" s="622"/>
      <c r="CX36" s="622"/>
      <c r="CY36" s="623"/>
      <c r="CZ36" s="624">
        <v>13</v>
      </c>
      <c r="DA36" s="632"/>
      <c r="DB36" s="632"/>
      <c r="DC36" s="633"/>
      <c r="DD36" s="627">
        <v>2311797</v>
      </c>
      <c r="DE36" s="622"/>
      <c r="DF36" s="622"/>
      <c r="DG36" s="622"/>
      <c r="DH36" s="622"/>
      <c r="DI36" s="622"/>
      <c r="DJ36" s="622"/>
      <c r="DK36" s="623"/>
      <c r="DL36" s="627">
        <v>1020342</v>
      </c>
      <c r="DM36" s="622"/>
      <c r="DN36" s="622"/>
      <c r="DO36" s="622"/>
      <c r="DP36" s="622"/>
      <c r="DQ36" s="622"/>
      <c r="DR36" s="622"/>
      <c r="DS36" s="622"/>
      <c r="DT36" s="622"/>
      <c r="DU36" s="622"/>
      <c r="DV36" s="623"/>
      <c r="DW36" s="624">
        <v>7.2</v>
      </c>
      <c r="DX36" s="632"/>
      <c r="DY36" s="632"/>
      <c r="DZ36" s="632"/>
      <c r="EA36" s="632"/>
      <c r="EB36" s="632"/>
      <c r="EC36" s="646"/>
    </row>
    <row r="37" spans="2:133" ht="11.25" customHeight="1" x14ac:dyDescent="0.15">
      <c r="B37" s="618" t="s">
        <v>261</v>
      </c>
      <c r="C37" s="619"/>
      <c r="D37" s="619"/>
      <c r="E37" s="619"/>
      <c r="F37" s="619"/>
      <c r="G37" s="619"/>
      <c r="H37" s="619"/>
      <c r="I37" s="619"/>
      <c r="J37" s="619"/>
      <c r="K37" s="619"/>
      <c r="L37" s="619"/>
      <c r="M37" s="619"/>
      <c r="N37" s="619"/>
      <c r="O37" s="619"/>
      <c r="P37" s="619"/>
      <c r="Q37" s="620"/>
      <c r="R37" s="621">
        <v>410844</v>
      </c>
      <c r="S37" s="622"/>
      <c r="T37" s="622"/>
      <c r="U37" s="622"/>
      <c r="V37" s="622"/>
      <c r="W37" s="622"/>
      <c r="X37" s="622"/>
      <c r="Y37" s="623"/>
      <c r="Z37" s="657">
        <v>1.7</v>
      </c>
      <c r="AA37" s="657"/>
      <c r="AB37" s="657"/>
      <c r="AC37" s="657"/>
      <c r="AD37" s="658">
        <v>76</v>
      </c>
      <c r="AE37" s="658"/>
      <c r="AF37" s="658"/>
      <c r="AG37" s="658"/>
      <c r="AH37" s="658"/>
      <c r="AI37" s="658"/>
      <c r="AJ37" s="658"/>
      <c r="AK37" s="658"/>
      <c r="AL37" s="624">
        <v>0</v>
      </c>
      <c r="AM37" s="625"/>
      <c r="AN37" s="625"/>
      <c r="AO37" s="659"/>
      <c r="AQ37" s="652" t="s">
        <v>262</v>
      </c>
      <c r="AR37" s="653"/>
      <c r="AS37" s="653"/>
      <c r="AT37" s="653"/>
      <c r="AU37" s="653"/>
      <c r="AV37" s="653"/>
      <c r="AW37" s="653"/>
      <c r="AX37" s="653"/>
      <c r="AY37" s="654"/>
      <c r="AZ37" s="621">
        <v>830223</v>
      </c>
      <c r="BA37" s="622"/>
      <c r="BB37" s="622"/>
      <c r="BC37" s="622"/>
      <c r="BD37" s="630"/>
      <c r="BE37" s="630"/>
      <c r="BF37" s="655"/>
      <c r="BG37" s="618" t="s">
        <v>263</v>
      </c>
      <c r="BH37" s="619"/>
      <c r="BI37" s="619"/>
      <c r="BJ37" s="619"/>
      <c r="BK37" s="619"/>
      <c r="BL37" s="619"/>
      <c r="BM37" s="619"/>
      <c r="BN37" s="619"/>
      <c r="BO37" s="619"/>
      <c r="BP37" s="619"/>
      <c r="BQ37" s="619"/>
      <c r="BR37" s="619"/>
      <c r="BS37" s="619"/>
      <c r="BT37" s="619"/>
      <c r="BU37" s="620"/>
      <c r="BV37" s="621">
        <v>20809</v>
      </c>
      <c r="BW37" s="622"/>
      <c r="BX37" s="622"/>
      <c r="BY37" s="622"/>
      <c r="BZ37" s="622"/>
      <c r="CA37" s="622"/>
      <c r="CB37" s="656"/>
      <c r="CD37" s="618" t="s">
        <v>264</v>
      </c>
      <c r="CE37" s="619"/>
      <c r="CF37" s="619"/>
      <c r="CG37" s="619"/>
      <c r="CH37" s="619"/>
      <c r="CI37" s="619"/>
      <c r="CJ37" s="619"/>
      <c r="CK37" s="619"/>
      <c r="CL37" s="619"/>
      <c r="CM37" s="619"/>
      <c r="CN37" s="619"/>
      <c r="CO37" s="619"/>
      <c r="CP37" s="619"/>
      <c r="CQ37" s="620"/>
      <c r="CR37" s="621">
        <v>805477</v>
      </c>
      <c r="CS37" s="630"/>
      <c r="CT37" s="630"/>
      <c r="CU37" s="630"/>
      <c r="CV37" s="630"/>
      <c r="CW37" s="630"/>
      <c r="CX37" s="630"/>
      <c r="CY37" s="631"/>
      <c r="CZ37" s="624">
        <v>3.6</v>
      </c>
      <c r="DA37" s="632"/>
      <c r="DB37" s="632"/>
      <c r="DC37" s="633"/>
      <c r="DD37" s="627">
        <v>685277</v>
      </c>
      <c r="DE37" s="630"/>
      <c r="DF37" s="630"/>
      <c r="DG37" s="630"/>
      <c r="DH37" s="630"/>
      <c r="DI37" s="630"/>
      <c r="DJ37" s="630"/>
      <c r="DK37" s="631"/>
      <c r="DL37" s="627">
        <v>401571</v>
      </c>
      <c r="DM37" s="630"/>
      <c r="DN37" s="630"/>
      <c r="DO37" s="630"/>
      <c r="DP37" s="630"/>
      <c r="DQ37" s="630"/>
      <c r="DR37" s="630"/>
      <c r="DS37" s="630"/>
      <c r="DT37" s="630"/>
      <c r="DU37" s="630"/>
      <c r="DV37" s="631"/>
      <c r="DW37" s="624">
        <v>2.8</v>
      </c>
      <c r="DX37" s="632"/>
      <c r="DY37" s="632"/>
      <c r="DZ37" s="632"/>
      <c r="EA37" s="632"/>
      <c r="EB37" s="632"/>
      <c r="EC37" s="646"/>
    </row>
    <row r="38" spans="2:133" ht="11.25" customHeight="1" x14ac:dyDescent="0.15">
      <c r="B38" s="618" t="s">
        <v>265</v>
      </c>
      <c r="C38" s="619"/>
      <c r="D38" s="619"/>
      <c r="E38" s="619"/>
      <c r="F38" s="619"/>
      <c r="G38" s="619"/>
      <c r="H38" s="619"/>
      <c r="I38" s="619"/>
      <c r="J38" s="619"/>
      <c r="K38" s="619"/>
      <c r="L38" s="619"/>
      <c r="M38" s="619"/>
      <c r="N38" s="619"/>
      <c r="O38" s="619"/>
      <c r="P38" s="619"/>
      <c r="Q38" s="620"/>
      <c r="R38" s="621">
        <v>1144899</v>
      </c>
      <c r="S38" s="622"/>
      <c r="T38" s="622"/>
      <c r="U38" s="622"/>
      <c r="V38" s="622"/>
      <c r="W38" s="622"/>
      <c r="X38" s="622"/>
      <c r="Y38" s="623"/>
      <c r="Z38" s="657">
        <v>4.9000000000000004</v>
      </c>
      <c r="AA38" s="657"/>
      <c r="AB38" s="657"/>
      <c r="AC38" s="657"/>
      <c r="AD38" s="658" t="s">
        <v>62</v>
      </c>
      <c r="AE38" s="658"/>
      <c r="AF38" s="658"/>
      <c r="AG38" s="658"/>
      <c r="AH38" s="658"/>
      <c r="AI38" s="658"/>
      <c r="AJ38" s="658"/>
      <c r="AK38" s="658"/>
      <c r="AL38" s="624" t="s">
        <v>62</v>
      </c>
      <c r="AM38" s="625"/>
      <c r="AN38" s="625"/>
      <c r="AO38" s="659"/>
      <c r="AQ38" s="652" t="s">
        <v>266</v>
      </c>
      <c r="AR38" s="653"/>
      <c r="AS38" s="653"/>
      <c r="AT38" s="653"/>
      <c r="AU38" s="653"/>
      <c r="AV38" s="653"/>
      <c r="AW38" s="653"/>
      <c r="AX38" s="653"/>
      <c r="AY38" s="654"/>
      <c r="AZ38" s="621">
        <v>82617</v>
      </c>
      <c r="BA38" s="622"/>
      <c r="BB38" s="622"/>
      <c r="BC38" s="622"/>
      <c r="BD38" s="630"/>
      <c r="BE38" s="630"/>
      <c r="BF38" s="655"/>
      <c r="BG38" s="618" t="s">
        <v>267</v>
      </c>
      <c r="BH38" s="619"/>
      <c r="BI38" s="619"/>
      <c r="BJ38" s="619"/>
      <c r="BK38" s="619"/>
      <c r="BL38" s="619"/>
      <c r="BM38" s="619"/>
      <c r="BN38" s="619"/>
      <c r="BO38" s="619"/>
      <c r="BP38" s="619"/>
      <c r="BQ38" s="619"/>
      <c r="BR38" s="619"/>
      <c r="BS38" s="619"/>
      <c r="BT38" s="619"/>
      <c r="BU38" s="620"/>
      <c r="BV38" s="621">
        <v>6272</v>
      </c>
      <c r="BW38" s="622"/>
      <c r="BX38" s="622"/>
      <c r="BY38" s="622"/>
      <c r="BZ38" s="622"/>
      <c r="CA38" s="622"/>
      <c r="CB38" s="656"/>
      <c r="CD38" s="618" t="s">
        <v>268</v>
      </c>
      <c r="CE38" s="619"/>
      <c r="CF38" s="619"/>
      <c r="CG38" s="619"/>
      <c r="CH38" s="619"/>
      <c r="CI38" s="619"/>
      <c r="CJ38" s="619"/>
      <c r="CK38" s="619"/>
      <c r="CL38" s="619"/>
      <c r="CM38" s="619"/>
      <c r="CN38" s="619"/>
      <c r="CO38" s="619"/>
      <c r="CP38" s="619"/>
      <c r="CQ38" s="620"/>
      <c r="CR38" s="621">
        <v>2071520</v>
      </c>
      <c r="CS38" s="622"/>
      <c r="CT38" s="622"/>
      <c r="CU38" s="622"/>
      <c r="CV38" s="622"/>
      <c r="CW38" s="622"/>
      <c r="CX38" s="622"/>
      <c r="CY38" s="623"/>
      <c r="CZ38" s="624">
        <v>9.1999999999999993</v>
      </c>
      <c r="DA38" s="632"/>
      <c r="DB38" s="632"/>
      <c r="DC38" s="633"/>
      <c r="DD38" s="627">
        <v>1686368</v>
      </c>
      <c r="DE38" s="622"/>
      <c r="DF38" s="622"/>
      <c r="DG38" s="622"/>
      <c r="DH38" s="622"/>
      <c r="DI38" s="622"/>
      <c r="DJ38" s="622"/>
      <c r="DK38" s="623"/>
      <c r="DL38" s="627">
        <v>1604563</v>
      </c>
      <c r="DM38" s="622"/>
      <c r="DN38" s="622"/>
      <c r="DO38" s="622"/>
      <c r="DP38" s="622"/>
      <c r="DQ38" s="622"/>
      <c r="DR38" s="622"/>
      <c r="DS38" s="622"/>
      <c r="DT38" s="622"/>
      <c r="DU38" s="622"/>
      <c r="DV38" s="623"/>
      <c r="DW38" s="624">
        <v>11.4</v>
      </c>
      <c r="DX38" s="632"/>
      <c r="DY38" s="632"/>
      <c r="DZ38" s="632"/>
      <c r="EA38" s="632"/>
      <c r="EB38" s="632"/>
      <c r="EC38" s="646"/>
    </row>
    <row r="39" spans="2:133" ht="11.25" customHeight="1" x14ac:dyDescent="0.15">
      <c r="B39" s="618" t="s">
        <v>269</v>
      </c>
      <c r="C39" s="619"/>
      <c r="D39" s="619"/>
      <c r="E39" s="619"/>
      <c r="F39" s="619"/>
      <c r="G39" s="619"/>
      <c r="H39" s="619"/>
      <c r="I39" s="619"/>
      <c r="J39" s="619"/>
      <c r="K39" s="619"/>
      <c r="L39" s="619"/>
      <c r="M39" s="619"/>
      <c r="N39" s="619"/>
      <c r="O39" s="619"/>
      <c r="P39" s="619"/>
      <c r="Q39" s="620"/>
      <c r="R39" s="621" t="s">
        <v>62</v>
      </c>
      <c r="S39" s="622"/>
      <c r="T39" s="622"/>
      <c r="U39" s="622"/>
      <c r="V39" s="622"/>
      <c r="W39" s="622"/>
      <c r="X39" s="622"/>
      <c r="Y39" s="623"/>
      <c r="Z39" s="657" t="s">
        <v>62</v>
      </c>
      <c r="AA39" s="657"/>
      <c r="AB39" s="657"/>
      <c r="AC39" s="657"/>
      <c r="AD39" s="658" t="s">
        <v>62</v>
      </c>
      <c r="AE39" s="658"/>
      <c r="AF39" s="658"/>
      <c r="AG39" s="658"/>
      <c r="AH39" s="658"/>
      <c r="AI39" s="658"/>
      <c r="AJ39" s="658"/>
      <c r="AK39" s="658"/>
      <c r="AL39" s="624" t="s">
        <v>62</v>
      </c>
      <c r="AM39" s="625"/>
      <c r="AN39" s="625"/>
      <c r="AO39" s="659"/>
      <c r="AQ39" s="652" t="s">
        <v>270</v>
      </c>
      <c r="AR39" s="653"/>
      <c r="AS39" s="653"/>
      <c r="AT39" s="653"/>
      <c r="AU39" s="653"/>
      <c r="AV39" s="653"/>
      <c r="AW39" s="653"/>
      <c r="AX39" s="653"/>
      <c r="AY39" s="654"/>
      <c r="AZ39" s="621" t="s">
        <v>62</v>
      </c>
      <c r="BA39" s="622"/>
      <c r="BB39" s="622"/>
      <c r="BC39" s="622"/>
      <c r="BD39" s="630"/>
      <c r="BE39" s="630"/>
      <c r="BF39" s="655"/>
      <c r="BG39" s="618" t="s">
        <v>271</v>
      </c>
      <c r="BH39" s="619"/>
      <c r="BI39" s="619"/>
      <c r="BJ39" s="619"/>
      <c r="BK39" s="619"/>
      <c r="BL39" s="619"/>
      <c r="BM39" s="619"/>
      <c r="BN39" s="619"/>
      <c r="BO39" s="619"/>
      <c r="BP39" s="619"/>
      <c r="BQ39" s="619"/>
      <c r="BR39" s="619"/>
      <c r="BS39" s="619"/>
      <c r="BT39" s="619"/>
      <c r="BU39" s="620"/>
      <c r="BV39" s="621">
        <v>9369</v>
      </c>
      <c r="BW39" s="622"/>
      <c r="BX39" s="622"/>
      <c r="BY39" s="622"/>
      <c r="BZ39" s="622"/>
      <c r="CA39" s="622"/>
      <c r="CB39" s="656"/>
      <c r="CD39" s="618" t="s">
        <v>272</v>
      </c>
      <c r="CE39" s="619"/>
      <c r="CF39" s="619"/>
      <c r="CG39" s="619"/>
      <c r="CH39" s="619"/>
      <c r="CI39" s="619"/>
      <c r="CJ39" s="619"/>
      <c r="CK39" s="619"/>
      <c r="CL39" s="619"/>
      <c r="CM39" s="619"/>
      <c r="CN39" s="619"/>
      <c r="CO39" s="619"/>
      <c r="CP39" s="619"/>
      <c r="CQ39" s="620"/>
      <c r="CR39" s="621">
        <v>485188</v>
      </c>
      <c r="CS39" s="630"/>
      <c r="CT39" s="630"/>
      <c r="CU39" s="630"/>
      <c r="CV39" s="630"/>
      <c r="CW39" s="630"/>
      <c r="CX39" s="630"/>
      <c r="CY39" s="631"/>
      <c r="CZ39" s="624">
        <v>2.2000000000000002</v>
      </c>
      <c r="DA39" s="632"/>
      <c r="DB39" s="632"/>
      <c r="DC39" s="633"/>
      <c r="DD39" s="627">
        <v>485000</v>
      </c>
      <c r="DE39" s="630"/>
      <c r="DF39" s="630"/>
      <c r="DG39" s="630"/>
      <c r="DH39" s="630"/>
      <c r="DI39" s="630"/>
      <c r="DJ39" s="630"/>
      <c r="DK39" s="631"/>
      <c r="DL39" s="627" t="s">
        <v>62</v>
      </c>
      <c r="DM39" s="630"/>
      <c r="DN39" s="630"/>
      <c r="DO39" s="630"/>
      <c r="DP39" s="630"/>
      <c r="DQ39" s="630"/>
      <c r="DR39" s="630"/>
      <c r="DS39" s="630"/>
      <c r="DT39" s="630"/>
      <c r="DU39" s="630"/>
      <c r="DV39" s="631"/>
      <c r="DW39" s="624" t="s">
        <v>62</v>
      </c>
      <c r="DX39" s="632"/>
      <c r="DY39" s="632"/>
      <c r="DZ39" s="632"/>
      <c r="EA39" s="632"/>
      <c r="EB39" s="632"/>
      <c r="EC39" s="646"/>
    </row>
    <row r="40" spans="2:133" ht="11.25" customHeight="1" x14ac:dyDescent="0.15">
      <c r="B40" s="618" t="s">
        <v>273</v>
      </c>
      <c r="C40" s="619"/>
      <c r="D40" s="619"/>
      <c r="E40" s="619"/>
      <c r="F40" s="619"/>
      <c r="G40" s="619"/>
      <c r="H40" s="619"/>
      <c r="I40" s="619"/>
      <c r="J40" s="619"/>
      <c r="K40" s="619"/>
      <c r="L40" s="619"/>
      <c r="M40" s="619"/>
      <c r="N40" s="619"/>
      <c r="O40" s="619"/>
      <c r="P40" s="619"/>
      <c r="Q40" s="620"/>
      <c r="R40" s="621">
        <v>189499</v>
      </c>
      <c r="S40" s="622"/>
      <c r="T40" s="622"/>
      <c r="U40" s="622"/>
      <c r="V40" s="622"/>
      <c r="W40" s="622"/>
      <c r="X40" s="622"/>
      <c r="Y40" s="623"/>
      <c r="Z40" s="657">
        <v>0.8</v>
      </c>
      <c r="AA40" s="657"/>
      <c r="AB40" s="657"/>
      <c r="AC40" s="657"/>
      <c r="AD40" s="658" t="s">
        <v>62</v>
      </c>
      <c r="AE40" s="658"/>
      <c r="AF40" s="658"/>
      <c r="AG40" s="658"/>
      <c r="AH40" s="658"/>
      <c r="AI40" s="658"/>
      <c r="AJ40" s="658"/>
      <c r="AK40" s="658"/>
      <c r="AL40" s="624" t="s">
        <v>62</v>
      </c>
      <c r="AM40" s="625"/>
      <c r="AN40" s="625"/>
      <c r="AO40" s="659"/>
      <c r="AQ40" s="652" t="s">
        <v>274</v>
      </c>
      <c r="AR40" s="653"/>
      <c r="AS40" s="653"/>
      <c r="AT40" s="653"/>
      <c r="AU40" s="653"/>
      <c r="AV40" s="653"/>
      <c r="AW40" s="653"/>
      <c r="AX40" s="653"/>
      <c r="AY40" s="654"/>
      <c r="AZ40" s="621" t="s">
        <v>62</v>
      </c>
      <c r="BA40" s="622"/>
      <c r="BB40" s="622"/>
      <c r="BC40" s="622"/>
      <c r="BD40" s="630"/>
      <c r="BE40" s="630"/>
      <c r="BF40" s="655"/>
      <c r="BG40" s="660" t="s">
        <v>275</v>
      </c>
      <c r="BH40" s="661"/>
      <c r="BI40" s="661"/>
      <c r="BJ40" s="661"/>
      <c r="BK40" s="661"/>
      <c r="BL40" s="82"/>
      <c r="BM40" s="619" t="s">
        <v>276</v>
      </c>
      <c r="BN40" s="619"/>
      <c r="BO40" s="619"/>
      <c r="BP40" s="619"/>
      <c r="BQ40" s="619"/>
      <c r="BR40" s="619"/>
      <c r="BS40" s="619"/>
      <c r="BT40" s="619"/>
      <c r="BU40" s="620"/>
      <c r="BV40" s="621">
        <v>94</v>
      </c>
      <c r="BW40" s="622"/>
      <c r="BX40" s="622"/>
      <c r="BY40" s="622"/>
      <c r="BZ40" s="622"/>
      <c r="CA40" s="622"/>
      <c r="CB40" s="656"/>
      <c r="CD40" s="618" t="s">
        <v>277</v>
      </c>
      <c r="CE40" s="619"/>
      <c r="CF40" s="619"/>
      <c r="CG40" s="619"/>
      <c r="CH40" s="619"/>
      <c r="CI40" s="619"/>
      <c r="CJ40" s="619"/>
      <c r="CK40" s="619"/>
      <c r="CL40" s="619"/>
      <c r="CM40" s="619"/>
      <c r="CN40" s="619"/>
      <c r="CO40" s="619"/>
      <c r="CP40" s="619"/>
      <c r="CQ40" s="620"/>
      <c r="CR40" s="621">
        <v>707842</v>
      </c>
      <c r="CS40" s="622"/>
      <c r="CT40" s="622"/>
      <c r="CU40" s="622"/>
      <c r="CV40" s="622"/>
      <c r="CW40" s="622"/>
      <c r="CX40" s="622"/>
      <c r="CY40" s="623"/>
      <c r="CZ40" s="624">
        <v>3.2</v>
      </c>
      <c r="DA40" s="632"/>
      <c r="DB40" s="632"/>
      <c r="DC40" s="633"/>
      <c r="DD40" s="627">
        <v>463098</v>
      </c>
      <c r="DE40" s="622"/>
      <c r="DF40" s="622"/>
      <c r="DG40" s="622"/>
      <c r="DH40" s="622"/>
      <c r="DI40" s="622"/>
      <c r="DJ40" s="622"/>
      <c r="DK40" s="623"/>
      <c r="DL40" s="627">
        <v>8779</v>
      </c>
      <c r="DM40" s="622"/>
      <c r="DN40" s="622"/>
      <c r="DO40" s="622"/>
      <c r="DP40" s="622"/>
      <c r="DQ40" s="622"/>
      <c r="DR40" s="622"/>
      <c r="DS40" s="622"/>
      <c r="DT40" s="622"/>
      <c r="DU40" s="622"/>
      <c r="DV40" s="623"/>
      <c r="DW40" s="624">
        <v>0.1</v>
      </c>
      <c r="DX40" s="632"/>
      <c r="DY40" s="632"/>
      <c r="DZ40" s="632"/>
      <c r="EA40" s="632"/>
      <c r="EB40" s="632"/>
      <c r="EC40" s="646"/>
    </row>
    <row r="41" spans="2:133" ht="11.25" customHeight="1" x14ac:dyDescent="0.15">
      <c r="B41" s="602" t="s">
        <v>278</v>
      </c>
      <c r="C41" s="603"/>
      <c r="D41" s="603"/>
      <c r="E41" s="603"/>
      <c r="F41" s="603"/>
      <c r="G41" s="603"/>
      <c r="H41" s="603"/>
      <c r="I41" s="603"/>
      <c r="J41" s="603"/>
      <c r="K41" s="603"/>
      <c r="L41" s="603"/>
      <c r="M41" s="603"/>
      <c r="N41" s="603"/>
      <c r="O41" s="603"/>
      <c r="P41" s="603"/>
      <c r="Q41" s="604"/>
      <c r="R41" s="605">
        <v>23556571</v>
      </c>
      <c r="S41" s="643"/>
      <c r="T41" s="643"/>
      <c r="U41" s="643"/>
      <c r="V41" s="643"/>
      <c r="W41" s="643"/>
      <c r="X41" s="643"/>
      <c r="Y41" s="647"/>
      <c r="Z41" s="648">
        <v>100</v>
      </c>
      <c r="AA41" s="648"/>
      <c r="AB41" s="648"/>
      <c r="AC41" s="648"/>
      <c r="AD41" s="649">
        <v>13937789</v>
      </c>
      <c r="AE41" s="649"/>
      <c r="AF41" s="649"/>
      <c r="AG41" s="649"/>
      <c r="AH41" s="649"/>
      <c r="AI41" s="649"/>
      <c r="AJ41" s="649"/>
      <c r="AK41" s="649"/>
      <c r="AL41" s="608">
        <v>100</v>
      </c>
      <c r="AM41" s="650"/>
      <c r="AN41" s="650"/>
      <c r="AO41" s="651"/>
      <c r="AQ41" s="652" t="s">
        <v>279</v>
      </c>
      <c r="AR41" s="653"/>
      <c r="AS41" s="653"/>
      <c r="AT41" s="653"/>
      <c r="AU41" s="653"/>
      <c r="AV41" s="653"/>
      <c r="AW41" s="653"/>
      <c r="AX41" s="653"/>
      <c r="AY41" s="654"/>
      <c r="AZ41" s="621">
        <v>440923</v>
      </c>
      <c r="BA41" s="622"/>
      <c r="BB41" s="622"/>
      <c r="BC41" s="622"/>
      <c r="BD41" s="630"/>
      <c r="BE41" s="630"/>
      <c r="BF41" s="655"/>
      <c r="BG41" s="660"/>
      <c r="BH41" s="661"/>
      <c r="BI41" s="661"/>
      <c r="BJ41" s="661"/>
      <c r="BK41" s="661"/>
      <c r="BL41" s="82"/>
      <c r="BM41" s="619" t="s">
        <v>280</v>
      </c>
      <c r="BN41" s="619"/>
      <c r="BO41" s="619"/>
      <c r="BP41" s="619"/>
      <c r="BQ41" s="619"/>
      <c r="BR41" s="619"/>
      <c r="BS41" s="619"/>
      <c r="BT41" s="619"/>
      <c r="BU41" s="620"/>
      <c r="BV41" s="621" t="s">
        <v>62</v>
      </c>
      <c r="BW41" s="622"/>
      <c r="BX41" s="622"/>
      <c r="BY41" s="622"/>
      <c r="BZ41" s="622"/>
      <c r="CA41" s="622"/>
      <c r="CB41" s="656"/>
      <c r="CD41" s="618" t="s">
        <v>281</v>
      </c>
      <c r="CE41" s="619"/>
      <c r="CF41" s="619"/>
      <c r="CG41" s="619"/>
      <c r="CH41" s="619"/>
      <c r="CI41" s="619"/>
      <c r="CJ41" s="619"/>
      <c r="CK41" s="619"/>
      <c r="CL41" s="619"/>
      <c r="CM41" s="619"/>
      <c r="CN41" s="619"/>
      <c r="CO41" s="619"/>
      <c r="CP41" s="619"/>
      <c r="CQ41" s="620"/>
      <c r="CR41" s="621" t="s">
        <v>62</v>
      </c>
      <c r="CS41" s="630"/>
      <c r="CT41" s="630"/>
      <c r="CU41" s="630"/>
      <c r="CV41" s="630"/>
      <c r="CW41" s="630"/>
      <c r="CX41" s="630"/>
      <c r="CY41" s="631"/>
      <c r="CZ41" s="624" t="s">
        <v>62</v>
      </c>
      <c r="DA41" s="632"/>
      <c r="DB41" s="632"/>
      <c r="DC41" s="633"/>
      <c r="DD41" s="627" t="s">
        <v>62</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x14ac:dyDescent="0.15">
      <c r="AQ42" s="640" t="s">
        <v>282</v>
      </c>
      <c r="AR42" s="641"/>
      <c r="AS42" s="641"/>
      <c r="AT42" s="641"/>
      <c r="AU42" s="641"/>
      <c r="AV42" s="641"/>
      <c r="AW42" s="641"/>
      <c r="AX42" s="641"/>
      <c r="AY42" s="642"/>
      <c r="AZ42" s="605">
        <v>1630597</v>
      </c>
      <c r="BA42" s="643"/>
      <c r="BB42" s="643"/>
      <c r="BC42" s="643"/>
      <c r="BD42" s="606"/>
      <c r="BE42" s="606"/>
      <c r="BF42" s="644"/>
      <c r="BG42" s="662"/>
      <c r="BH42" s="663"/>
      <c r="BI42" s="663"/>
      <c r="BJ42" s="663"/>
      <c r="BK42" s="663"/>
      <c r="BL42" s="83"/>
      <c r="BM42" s="603" t="s">
        <v>283</v>
      </c>
      <c r="BN42" s="603"/>
      <c r="BO42" s="603"/>
      <c r="BP42" s="603"/>
      <c r="BQ42" s="603"/>
      <c r="BR42" s="603"/>
      <c r="BS42" s="603"/>
      <c r="BT42" s="603"/>
      <c r="BU42" s="604"/>
      <c r="BV42" s="605">
        <v>391</v>
      </c>
      <c r="BW42" s="643"/>
      <c r="BX42" s="643"/>
      <c r="BY42" s="643"/>
      <c r="BZ42" s="643"/>
      <c r="CA42" s="643"/>
      <c r="CB42" s="645"/>
      <c r="CD42" s="618" t="s">
        <v>284</v>
      </c>
      <c r="CE42" s="619"/>
      <c r="CF42" s="619"/>
      <c r="CG42" s="619"/>
      <c r="CH42" s="619"/>
      <c r="CI42" s="619"/>
      <c r="CJ42" s="619"/>
      <c r="CK42" s="619"/>
      <c r="CL42" s="619"/>
      <c r="CM42" s="619"/>
      <c r="CN42" s="619"/>
      <c r="CO42" s="619"/>
      <c r="CP42" s="619"/>
      <c r="CQ42" s="620"/>
      <c r="CR42" s="621">
        <v>1957122</v>
      </c>
      <c r="CS42" s="630"/>
      <c r="CT42" s="630"/>
      <c r="CU42" s="630"/>
      <c r="CV42" s="630"/>
      <c r="CW42" s="630"/>
      <c r="CX42" s="630"/>
      <c r="CY42" s="631"/>
      <c r="CZ42" s="624">
        <v>8.6999999999999993</v>
      </c>
      <c r="DA42" s="632"/>
      <c r="DB42" s="632"/>
      <c r="DC42" s="633"/>
      <c r="DD42" s="627">
        <v>598818</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x14ac:dyDescent="0.15">
      <c r="B43" s="73" t="s">
        <v>285</v>
      </c>
      <c r="CD43" s="618" t="s">
        <v>286</v>
      </c>
      <c r="CE43" s="619"/>
      <c r="CF43" s="619"/>
      <c r="CG43" s="619"/>
      <c r="CH43" s="619"/>
      <c r="CI43" s="619"/>
      <c r="CJ43" s="619"/>
      <c r="CK43" s="619"/>
      <c r="CL43" s="619"/>
      <c r="CM43" s="619"/>
      <c r="CN43" s="619"/>
      <c r="CO43" s="619"/>
      <c r="CP43" s="619"/>
      <c r="CQ43" s="620"/>
      <c r="CR43" s="621">
        <v>91104</v>
      </c>
      <c r="CS43" s="630"/>
      <c r="CT43" s="630"/>
      <c r="CU43" s="630"/>
      <c r="CV43" s="630"/>
      <c r="CW43" s="630"/>
      <c r="CX43" s="630"/>
      <c r="CY43" s="631"/>
      <c r="CZ43" s="624">
        <v>0.4</v>
      </c>
      <c r="DA43" s="632"/>
      <c r="DB43" s="632"/>
      <c r="DC43" s="633"/>
      <c r="DD43" s="627">
        <v>91104</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x14ac:dyDescent="0.15">
      <c r="B44" s="628" t="s">
        <v>287</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234</v>
      </c>
      <c r="CE44" s="635"/>
      <c r="CF44" s="618" t="s">
        <v>288</v>
      </c>
      <c r="CG44" s="619"/>
      <c r="CH44" s="619"/>
      <c r="CI44" s="619"/>
      <c r="CJ44" s="619"/>
      <c r="CK44" s="619"/>
      <c r="CL44" s="619"/>
      <c r="CM44" s="619"/>
      <c r="CN44" s="619"/>
      <c r="CO44" s="619"/>
      <c r="CP44" s="619"/>
      <c r="CQ44" s="620"/>
      <c r="CR44" s="621">
        <v>1957122</v>
      </c>
      <c r="CS44" s="622"/>
      <c r="CT44" s="622"/>
      <c r="CU44" s="622"/>
      <c r="CV44" s="622"/>
      <c r="CW44" s="622"/>
      <c r="CX44" s="622"/>
      <c r="CY44" s="623"/>
      <c r="CZ44" s="624">
        <v>8.6999999999999993</v>
      </c>
      <c r="DA44" s="625"/>
      <c r="DB44" s="625"/>
      <c r="DC44" s="626"/>
      <c r="DD44" s="627">
        <v>598818</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x14ac:dyDescent="0.15">
      <c r="B45" s="628" t="s">
        <v>289</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290</v>
      </c>
      <c r="CG45" s="619"/>
      <c r="CH45" s="619"/>
      <c r="CI45" s="619"/>
      <c r="CJ45" s="619"/>
      <c r="CK45" s="619"/>
      <c r="CL45" s="619"/>
      <c r="CM45" s="619"/>
      <c r="CN45" s="619"/>
      <c r="CO45" s="619"/>
      <c r="CP45" s="619"/>
      <c r="CQ45" s="620"/>
      <c r="CR45" s="621">
        <v>903444</v>
      </c>
      <c r="CS45" s="630"/>
      <c r="CT45" s="630"/>
      <c r="CU45" s="630"/>
      <c r="CV45" s="630"/>
      <c r="CW45" s="630"/>
      <c r="CX45" s="630"/>
      <c r="CY45" s="631"/>
      <c r="CZ45" s="624">
        <v>4</v>
      </c>
      <c r="DA45" s="632"/>
      <c r="DB45" s="632"/>
      <c r="DC45" s="633"/>
      <c r="DD45" s="627">
        <v>41045</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x14ac:dyDescent="0.15">
      <c r="B46" s="84"/>
      <c r="CD46" s="636"/>
      <c r="CE46" s="637"/>
      <c r="CF46" s="618" t="s">
        <v>291</v>
      </c>
      <c r="CG46" s="619"/>
      <c r="CH46" s="619"/>
      <c r="CI46" s="619"/>
      <c r="CJ46" s="619"/>
      <c r="CK46" s="619"/>
      <c r="CL46" s="619"/>
      <c r="CM46" s="619"/>
      <c r="CN46" s="619"/>
      <c r="CO46" s="619"/>
      <c r="CP46" s="619"/>
      <c r="CQ46" s="620"/>
      <c r="CR46" s="621">
        <v>990936</v>
      </c>
      <c r="CS46" s="622"/>
      <c r="CT46" s="622"/>
      <c r="CU46" s="622"/>
      <c r="CV46" s="622"/>
      <c r="CW46" s="622"/>
      <c r="CX46" s="622"/>
      <c r="CY46" s="623"/>
      <c r="CZ46" s="624">
        <v>4.4000000000000004</v>
      </c>
      <c r="DA46" s="625"/>
      <c r="DB46" s="625"/>
      <c r="DC46" s="626"/>
      <c r="DD46" s="627">
        <v>554426</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x14ac:dyDescent="0.15">
      <c r="B47" s="84"/>
      <c r="CD47" s="636"/>
      <c r="CE47" s="637"/>
      <c r="CF47" s="618" t="s">
        <v>292</v>
      </c>
      <c r="CG47" s="619"/>
      <c r="CH47" s="619"/>
      <c r="CI47" s="619"/>
      <c r="CJ47" s="619"/>
      <c r="CK47" s="619"/>
      <c r="CL47" s="619"/>
      <c r="CM47" s="619"/>
      <c r="CN47" s="619"/>
      <c r="CO47" s="619"/>
      <c r="CP47" s="619"/>
      <c r="CQ47" s="620"/>
      <c r="CR47" s="621" t="s">
        <v>62</v>
      </c>
      <c r="CS47" s="630"/>
      <c r="CT47" s="630"/>
      <c r="CU47" s="630"/>
      <c r="CV47" s="630"/>
      <c r="CW47" s="630"/>
      <c r="CX47" s="630"/>
      <c r="CY47" s="631"/>
      <c r="CZ47" s="624" t="s">
        <v>62</v>
      </c>
      <c r="DA47" s="632"/>
      <c r="DB47" s="632"/>
      <c r="DC47" s="633"/>
      <c r="DD47" s="627" t="s">
        <v>62</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x14ac:dyDescent="0.15">
      <c r="B48" s="84"/>
      <c r="CD48" s="638"/>
      <c r="CE48" s="639"/>
      <c r="CF48" s="618" t="s">
        <v>293</v>
      </c>
      <c r="CG48" s="619"/>
      <c r="CH48" s="619"/>
      <c r="CI48" s="619"/>
      <c r="CJ48" s="619"/>
      <c r="CK48" s="619"/>
      <c r="CL48" s="619"/>
      <c r="CM48" s="619"/>
      <c r="CN48" s="619"/>
      <c r="CO48" s="619"/>
      <c r="CP48" s="619"/>
      <c r="CQ48" s="620"/>
      <c r="CR48" s="621" t="s">
        <v>62</v>
      </c>
      <c r="CS48" s="622"/>
      <c r="CT48" s="622"/>
      <c r="CU48" s="622"/>
      <c r="CV48" s="622"/>
      <c r="CW48" s="622"/>
      <c r="CX48" s="622"/>
      <c r="CY48" s="623"/>
      <c r="CZ48" s="624" t="s">
        <v>62</v>
      </c>
      <c r="DA48" s="625"/>
      <c r="DB48" s="625"/>
      <c r="DC48" s="626"/>
      <c r="DD48" s="627" t="s">
        <v>62</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x14ac:dyDescent="0.15">
      <c r="B49" s="84"/>
      <c r="CD49" s="602" t="s">
        <v>294</v>
      </c>
      <c r="CE49" s="603"/>
      <c r="CF49" s="603"/>
      <c r="CG49" s="603"/>
      <c r="CH49" s="603"/>
      <c r="CI49" s="603"/>
      <c r="CJ49" s="603"/>
      <c r="CK49" s="603"/>
      <c r="CL49" s="603"/>
      <c r="CM49" s="603"/>
      <c r="CN49" s="603"/>
      <c r="CO49" s="603"/>
      <c r="CP49" s="603"/>
      <c r="CQ49" s="604"/>
      <c r="CR49" s="605">
        <v>22420408</v>
      </c>
      <c r="CS49" s="606"/>
      <c r="CT49" s="606"/>
      <c r="CU49" s="606"/>
      <c r="CV49" s="606"/>
      <c r="CW49" s="606"/>
      <c r="CX49" s="606"/>
      <c r="CY49" s="607"/>
      <c r="CZ49" s="608">
        <v>100</v>
      </c>
      <c r="DA49" s="609"/>
      <c r="DB49" s="609"/>
      <c r="DC49" s="610"/>
      <c r="DD49" s="611">
        <v>15917692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5M038uxJ3Qa7l4lrvw+HIC8oVv/riwUp2mtp/U5Pq4qsL9eEEB4HjWDUOFgaoZzlWDSbAKZsI46NXdvLqdSVQ==" saltValue="1x1Zyrfh8NrUCPzHQ3iR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9159-205D-4F23-B585-0B659FC59301}">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0" t="s">
        <v>295</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296</v>
      </c>
      <c r="DK2" s="1102"/>
      <c r="DL2" s="1102"/>
      <c r="DM2" s="1102"/>
      <c r="DN2" s="1102"/>
      <c r="DO2" s="1103"/>
      <c r="DP2" s="87"/>
      <c r="DQ2" s="1101" t="s">
        <v>297</v>
      </c>
      <c r="DR2" s="1102"/>
      <c r="DS2" s="1102"/>
      <c r="DT2" s="1102"/>
      <c r="DU2" s="1102"/>
      <c r="DV2" s="1102"/>
      <c r="DW2" s="1102"/>
      <c r="DX2" s="1102"/>
      <c r="DY2" s="1102"/>
      <c r="DZ2" s="110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298</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299</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89" t="s">
        <v>300</v>
      </c>
      <c r="B5" s="990"/>
      <c r="C5" s="990"/>
      <c r="D5" s="990"/>
      <c r="E5" s="990"/>
      <c r="F5" s="990"/>
      <c r="G5" s="990"/>
      <c r="H5" s="990"/>
      <c r="I5" s="990"/>
      <c r="J5" s="990"/>
      <c r="K5" s="990"/>
      <c r="L5" s="990"/>
      <c r="M5" s="990"/>
      <c r="N5" s="990"/>
      <c r="O5" s="990"/>
      <c r="P5" s="991"/>
      <c r="Q5" s="995" t="s">
        <v>301</v>
      </c>
      <c r="R5" s="996"/>
      <c r="S5" s="996"/>
      <c r="T5" s="996"/>
      <c r="U5" s="997"/>
      <c r="V5" s="995" t="s">
        <v>302</v>
      </c>
      <c r="W5" s="996"/>
      <c r="X5" s="996"/>
      <c r="Y5" s="996"/>
      <c r="Z5" s="997"/>
      <c r="AA5" s="995" t="s">
        <v>303</v>
      </c>
      <c r="AB5" s="996"/>
      <c r="AC5" s="996"/>
      <c r="AD5" s="996"/>
      <c r="AE5" s="996"/>
      <c r="AF5" s="1104" t="s">
        <v>304</v>
      </c>
      <c r="AG5" s="996"/>
      <c r="AH5" s="996"/>
      <c r="AI5" s="996"/>
      <c r="AJ5" s="1009"/>
      <c r="AK5" s="996" t="s">
        <v>305</v>
      </c>
      <c r="AL5" s="996"/>
      <c r="AM5" s="996"/>
      <c r="AN5" s="996"/>
      <c r="AO5" s="997"/>
      <c r="AP5" s="995" t="s">
        <v>306</v>
      </c>
      <c r="AQ5" s="996"/>
      <c r="AR5" s="996"/>
      <c r="AS5" s="996"/>
      <c r="AT5" s="997"/>
      <c r="AU5" s="995" t="s">
        <v>307</v>
      </c>
      <c r="AV5" s="996"/>
      <c r="AW5" s="996"/>
      <c r="AX5" s="996"/>
      <c r="AY5" s="1009"/>
      <c r="AZ5" s="91"/>
      <c r="BA5" s="91"/>
      <c r="BB5" s="91"/>
      <c r="BC5" s="91"/>
      <c r="BD5" s="91"/>
      <c r="BE5" s="92"/>
      <c r="BF5" s="92"/>
      <c r="BG5" s="92"/>
      <c r="BH5" s="92"/>
      <c r="BI5" s="92"/>
      <c r="BJ5" s="92"/>
      <c r="BK5" s="92"/>
      <c r="BL5" s="92"/>
      <c r="BM5" s="92"/>
      <c r="BN5" s="92"/>
      <c r="BO5" s="92"/>
      <c r="BP5" s="92"/>
      <c r="BQ5" s="989" t="s">
        <v>308</v>
      </c>
      <c r="BR5" s="990"/>
      <c r="BS5" s="990"/>
      <c r="BT5" s="990"/>
      <c r="BU5" s="990"/>
      <c r="BV5" s="990"/>
      <c r="BW5" s="990"/>
      <c r="BX5" s="990"/>
      <c r="BY5" s="990"/>
      <c r="BZ5" s="990"/>
      <c r="CA5" s="990"/>
      <c r="CB5" s="990"/>
      <c r="CC5" s="990"/>
      <c r="CD5" s="990"/>
      <c r="CE5" s="990"/>
      <c r="CF5" s="990"/>
      <c r="CG5" s="991"/>
      <c r="CH5" s="995" t="s">
        <v>309</v>
      </c>
      <c r="CI5" s="996"/>
      <c r="CJ5" s="996"/>
      <c r="CK5" s="996"/>
      <c r="CL5" s="997"/>
      <c r="CM5" s="995" t="s">
        <v>310</v>
      </c>
      <c r="CN5" s="996"/>
      <c r="CO5" s="996"/>
      <c r="CP5" s="996"/>
      <c r="CQ5" s="997"/>
      <c r="CR5" s="995" t="s">
        <v>311</v>
      </c>
      <c r="CS5" s="996"/>
      <c r="CT5" s="996"/>
      <c r="CU5" s="996"/>
      <c r="CV5" s="997"/>
      <c r="CW5" s="995" t="s">
        <v>312</v>
      </c>
      <c r="CX5" s="996"/>
      <c r="CY5" s="996"/>
      <c r="CZ5" s="996"/>
      <c r="DA5" s="997"/>
      <c r="DB5" s="995" t="s">
        <v>313</v>
      </c>
      <c r="DC5" s="996"/>
      <c r="DD5" s="996"/>
      <c r="DE5" s="996"/>
      <c r="DF5" s="997"/>
      <c r="DG5" s="1094" t="s">
        <v>314</v>
      </c>
      <c r="DH5" s="1095"/>
      <c r="DI5" s="1095"/>
      <c r="DJ5" s="1095"/>
      <c r="DK5" s="1096"/>
      <c r="DL5" s="1094" t="s">
        <v>315</v>
      </c>
      <c r="DM5" s="1095"/>
      <c r="DN5" s="1095"/>
      <c r="DO5" s="1095"/>
      <c r="DP5" s="1096"/>
      <c r="DQ5" s="995" t="s">
        <v>316</v>
      </c>
      <c r="DR5" s="996"/>
      <c r="DS5" s="996"/>
      <c r="DT5" s="996"/>
      <c r="DU5" s="997"/>
      <c r="DV5" s="995" t="s">
        <v>307</v>
      </c>
      <c r="DW5" s="996"/>
      <c r="DX5" s="996"/>
      <c r="DY5" s="996"/>
      <c r="DZ5" s="1009"/>
      <c r="EA5" s="93"/>
    </row>
    <row r="6" spans="1:131" s="94"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x14ac:dyDescent="0.15">
      <c r="A7" s="95">
        <v>1</v>
      </c>
      <c r="B7" s="1041" t="s">
        <v>317</v>
      </c>
      <c r="C7" s="1042"/>
      <c r="D7" s="1042"/>
      <c r="E7" s="1042"/>
      <c r="F7" s="1042"/>
      <c r="G7" s="1042"/>
      <c r="H7" s="1042"/>
      <c r="I7" s="1042"/>
      <c r="J7" s="1042"/>
      <c r="K7" s="1042"/>
      <c r="L7" s="1042"/>
      <c r="M7" s="1042"/>
      <c r="N7" s="1042"/>
      <c r="O7" s="1042"/>
      <c r="P7" s="1043"/>
      <c r="Q7" s="1081">
        <v>25478</v>
      </c>
      <c r="R7" s="1082"/>
      <c r="S7" s="1082"/>
      <c r="T7" s="1082"/>
      <c r="U7" s="1082"/>
      <c r="V7" s="1082">
        <v>24342</v>
      </c>
      <c r="W7" s="1082"/>
      <c r="X7" s="1082"/>
      <c r="Y7" s="1082"/>
      <c r="Z7" s="1082"/>
      <c r="AA7" s="1082">
        <v>1136</v>
      </c>
      <c r="AB7" s="1082"/>
      <c r="AC7" s="1082"/>
      <c r="AD7" s="1082"/>
      <c r="AE7" s="1083"/>
      <c r="AF7" s="1084">
        <v>1038</v>
      </c>
      <c r="AG7" s="1085"/>
      <c r="AH7" s="1085"/>
      <c r="AI7" s="1085"/>
      <c r="AJ7" s="1086"/>
      <c r="AK7" s="1087">
        <v>34351</v>
      </c>
      <c r="AL7" s="1088"/>
      <c r="AM7" s="1088"/>
      <c r="AN7" s="1088"/>
      <c r="AO7" s="1088"/>
      <c r="AP7" s="1088">
        <v>26281</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c r="BS7" s="1091"/>
      <c r="BT7" s="1092"/>
      <c r="BU7" s="1092"/>
      <c r="BV7" s="1092"/>
      <c r="BW7" s="1092"/>
      <c r="BX7" s="1092"/>
      <c r="BY7" s="1092"/>
      <c r="BZ7" s="1092"/>
      <c r="CA7" s="1092"/>
      <c r="CB7" s="1092"/>
      <c r="CC7" s="1092"/>
      <c r="CD7" s="1092"/>
      <c r="CE7" s="1092"/>
      <c r="CF7" s="1092"/>
      <c r="CG7" s="1093"/>
      <c r="CH7" s="1078"/>
      <c r="CI7" s="1079"/>
      <c r="CJ7" s="1079"/>
      <c r="CK7" s="1079"/>
      <c r="CL7" s="1080"/>
      <c r="CM7" s="1078"/>
      <c r="CN7" s="1079"/>
      <c r="CO7" s="1079"/>
      <c r="CP7" s="1079"/>
      <c r="CQ7" s="1080"/>
      <c r="CR7" s="1078"/>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091"/>
      <c r="DW7" s="1092"/>
      <c r="DX7" s="1092"/>
      <c r="DY7" s="1092"/>
      <c r="DZ7" s="1106"/>
      <c r="EA7" s="93"/>
    </row>
    <row r="8" spans="1:131" s="94" customFormat="1" ht="26.25" customHeight="1" x14ac:dyDescent="0.15">
      <c r="A8" s="97">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c r="BT8" s="987"/>
      <c r="BU8" s="987"/>
      <c r="BV8" s="987"/>
      <c r="BW8" s="987"/>
      <c r="BX8" s="987"/>
      <c r="BY8" s="987"/>
      <c r="BZ8" s="987"/>
      <c r="CA8" s="987"/>
      <c r="CB8" s="987"/>
      <c r="CC8" s="987"/>
      <c r="CD8" s="987"/>
      <c r="CE8" s="987"/>
      <c r="CF8" s="987"/>
      <c r="CG8" s="1008"/>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93"/>
    </row>
    <row r="9" spans="1:131" s="94" customFormat="1" ht="26.25" customHeight="1" x14ac:dyDescent="0.15">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318</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
      <c r="A23" s="99" t="s">
        <v>319</v>
      </c>
      <c r="B23" s="931" t="s">
        <v>320</v>
      </c>
      <c r="C23" s="932"/>
      <c r="D23" s="932"/>
      <c r="E23" s="932"/>
      <c r="F23" s="932"/>
      <c r="G23" s="932"/>
      <c r="H23" s="932"/>
      <c r="I23" s="932"/>
      <c r="J23" s="932"/>
      <c r="K23" s="932"/>
      <c r="L23" s="932"/>
      <c r="M23" s="932"/>
      <c r="N23" s="932"/>
      <c r="O23" s="932"/>
      <c r="P23" s="942"/>
      <c r="Q23" s="1061">
        <v>23557</v>
      </c>
      <c r="R23" s="1055"/>
      <c r="S23" s="1055"/>
      <c r="T23" s="1055"/>
      <c r="U23" s="1055"/>
      <c r="V23" s="1055">
        <v>22420</v>
      </c>
      <c r="W23" s="1055"/>
      <c r="X23" s="1055"/>
      <c r="Y23" s="1055"/>
      <c r="Z23" s="1055"/>
      <c r="AA23" s="1055">
        <v>1136</v>
      </c>
      <c r="AB23" s="1055"/>
      <c r="AC23" s="1055"/>
      <c r="AD23" s="1055"/>
      <c r="AE23" s="1062"/>
      <c r="AF23" s="1063">
        <v>1038</v>
      </c>
      <c r="AG23" s="1055"/>
      <c r="AH23" s="1055"/>
      <c r="AI23" s="1055"/>
      <c r="AJ23" s="1064"/>
      <c r="AK23" s="1065"/>
      <c r="AL23" s="1066"/>
      <c r="AM23" s="1066"/>
      <c r="AN23" s="1066"/>
      <c r="AO23" s="1066"/>
      <c r="AP23" s="1055">
        <v>26281</v>
      </c>
      <c r="AQ23" s="1055"/>
      <c r="AR23" s="1055"/>
      <c r="AS23" s="1055"/>
      <c r="AT23" s="1055"/>
      <c r="AU23" s="1056"/>
      <c r="AV23" s="1056"/>
      <c r="AW23" s="1056"/>
      <c r="AX23" s="1056"/>
      <c r="AY23" s="1057"/>
      <c r="AZ23" s="1058" t="s">
        <v>62</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15">
      <c r="A24" s="1054" t="s">
        <v>321</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
      <c r="A25" s="1053" t="s">
        <v>322</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15">
      <c r="A26" s="989" t="s">
        <v>300</v>
      </c>
      <c r="B26" s="990"/>
      <c r="C26" s="990"/>
      <c r="D26" s="990"/>
      <c r="E26" s="990"/>
      <c r="F26" s="990"/>
      <c r="G26" s="990"/>
      <c r="H26" s="990"/>
      <c r="I26" s="990"/>
      <c r="J26" s="990"/>
      <c r="K26" s="990"/>
      <c r="L26" s="990"/>
      <c r="M26" s="990"/>
      <c r="N26" s="990"/>
      <c r="O26" s="990"/>
      <c r="P26" s="991"/>
      <c r="Q26" s="995" t="s">
        <v>323</v>
      </c>
      <c r="R26" s="996"/>
      <c r="S26" s="996"/>
      <c r="T26" s="996"/>
      <c r="U26" s="997"/>
      <c r="V26" s="995" t="s">
        <v>324</v>
      </c>
      <c r="W26" s="996"/>
      <c r="X26" s="996"/>
      <c r="Y26" s="996"/>
      <c r="Z26" s="997"/>
      <c r="AA26" s="995" t="s">
        <v>325</v>
      </c>
      <c r="AB26" s="996"/>
      <c r="AC26" s="996"/>
      <c r="AD26" s="996"/>
      <c r="AE26" s="996"/>
      <c r="AF26" s="1049" t="s">
        <v>326</v>
      </c>
      <c r="AG26" s="1002"/>
      <c r="AH26" s="1002"/>
      <c r="AI26" s="1002"/>
      <c r="AJ26" s="1050"/>
      <c r="AK26" s="996" t="s">
        <v>327</v>
      </c>
      <c r="AL26" s="996"/>
      <c r="AM26" s="996"/>
      <c r="AN26" s="996"/>
      <c r="AO26" s="997"/>
      <c r="AP26" s="995" t="s">
        <v>328</v>
      </c>
      <c r="AQ26" s="996"/>
      <c r="AR26" s="996"/>
      <c r="AS26" s="996"/>
      <c r="AT26" s="997"/>
      <c r="AU26" s="995" t="s">
        <v>329</v>
      </c>
      <c r="AV26" s="996"/>
      <c r="AW26" s="996"/>
      <c r="AX26" s="996"/>
      <c r="AY26" s="997"/>
      <c r="AZ26" s="995" t="s">
        <v>330</v>
      </c>
      <c r="BA26" s="996"/>
      <c r="BB26" s="996"/>
      <c r="BC26" s="996"/>
      <c r="BD26" s="997"/>
      <c r="BE26" s="995" t="s">
        <v>307</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15">
      <c r="A28" s="101">
        <v>1</v>
      </c>
      <c r="B28" s="1041" t="s">
        <v>331</v>
      </c>
      <c r="C28" s="1042"/>
      <c r="D28" s="1042"/>
      <c r="E28" s="1042"/>
      <c r="F28" s="1042"/>
      <c r="G28" s="1042"/>
      <c r="H28" s="1042"/>
      <c r="I28" s="1042"/>
      <c r="J28" s="1042"/>
      <c r="K28" s="1042"/>
      <c r="L28" s="1042"/>
      <c r="M28" s="1042"/>
      <c r="N28" s="1042"/>
      <c r="O28" s="1042"/>
      <c r="P28" s="1043"/>
      <c r="Q28" s="1044">
        <v>5121</v>
      </c>
      <c r="R28" s="1045"/>
      <c r="S28" s="1045"/>
      <c r="T28" s="1045"/>
      <c r="U28" s="1045"/>
      <c r="V28" s="1045">
        <v>5021</v>
      </c>
      <c r="W28" s="1045"/>
      <c r="X28" s="1045"/>
      <c r="Y28" s="1045"/>
      <c r="Z28" s="1045"/>
      <c r="AA28" s="1045">
        <v>100</v>
      </c>
      <c r="AB28" s="1045"/>
      <c r="AC28" s="1045"/>
      <c r="AD28" s="1045"/>
      <c r="AE28" s="1046"/>
      <c r="AF28" s="1047">
        <v>100</v>
      </c>
      <c r="AG28" s="1045"/>
      <c r="AH28" s="1045"/>
      <c r="AI28" s="1045"/>
      <c r="AJ28" s="1048"/>
      <c r="AK28" s="1036">
        <v>428</v>
      </c>
      <c r="AL28" s="1037"/>
      <c r="AM28" s="1037"/>
      <c r="AN28" s="1037"/>
      <c r="AO28" s="1037"/>
      <c r="AP28" s="1037" t="s">
        <v>332</v>
      </c>
      <c r="AQ28" s="1037"/>
      <c r="AR28" s="1037"/>
      <c r="AS28" s="1037"/>
      <c r="AT28" s="1037"/>
      <c r="AU28" s="1037" t="s">
        <v>332</v>
      </c>
      <c r="AV28" s="1037"/>
      <c r="AW28" s="1037"/>
      <c r="AX28" s="1037"/>
      <c r="AY28" s="1037"/>
      <c r="AZ28" s="1038"/>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15">
      <c r="A29" s="101">
        <v>2</v>
      </c>
      <c r="B29" s="1024" t="s">
        <v>333</v>
      </c>
      <c r="C29" s="1025"/>
      <c r="D29" s="1025"/>
      <c r="E29" s="1025"/>
      <c r="F29" s="1025"/>
      <c r="G29" s="1025"/>
      <c r="H29" s="1025"/>
      <c r="I29" s="1025"/>
      <c r="J29" s="1025"/>
      <c r="K29" s="1025"/>
      <c r="L29" s="1025"/>
      <c r="M29" s="1025"/>
      <c r="N29" s="1025"/>
      <c r="O29" s="1025"/>
      <c r="P29" s="1026"/>
      <c r="Q29" s="1032">
        <v>6261</v>
      </c>
      <c r="R29" s="1033"/>
      <c r="S29" s="1033"/>
      <c r="T29" s="1033"/>
      <c r="U29" s="1033"/>
      <c r="V29" s="1033">
        <v>6049</v>
      </c>
      <c r="W29" s="1033"/>
      <c r="X29" s="1033"/>
      <c r="Y29" s="1033"/>
      <c r="Z29" s="1033"/>
      <c r="AA29" s="1033">
        <v>212</v>
      </c>
      <c r="AB29" s="1033"/>
      <c r="AC29" s="1033"/>
      <c r="AD29" s="1033"/>
      <c r="AE29" s="1034"/>
      <c r="AF29" s="1029">
        <v>212</v>
      </c>
      <c r="AG29" s="1030"/>
      <c r="AH29" s="1030"/>
      <c r="AI29" s="1030"/>
      <c r="AJ29" s="1031"/>
      <c r="AK29" s="974">
        <v>910</v>
      </c>
      <c r="AL29" s="965"/>
      <c r="AM29" s="965"/>
      <c r="AN29" s="965"/>
      <c r="AO29" s="965"/>
      <c r="AP29" s="965" t="s">
        <v>332</v>
      </c>
      <c r="AQ29" s="965"/>
      <c r="AR29" s="965"/>
      <c r="AS29" s="965"/>
      <c r="AT29" s="965"/>
      <c r="AU29" s="965" t="s">
        <v>332</v>
      </c>
      <c r="AV29" s="965"/>
      <c r="AW29" s="965"/>
      <c r="AX29" s="965"/>
      <c r="AY29" s="965"/>
      <c r="AZ29" s="1035"/>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15">
      <c r="A30" s="101">
        <v>3</v>
      </c>
      <c r="B30" s="1024" t="s">
        <v>334</v>
      </c>
      <c r="C30" s="1025"/>
      <c r="D30" s="1025"/>
      <c r="E30" s="1025"/>
      <c r="F30" s="1025"/>
      <c r="G30" s="1025"/>
      <c r="H30" s="1025"/>
      <c r="I30" s="1025"/>
      <c r="J30" s="1025"/>
      <c r="K30" s="1025"/>
      <c r="L30" s="1025"/>
      <c r="M30" s="1025"/>
      <c r="N30" s="1025"/>
      <c r="O30" s="1025"/>
      <c r="P30" s="1026"/>
      <c r="Q30" s="1032">
        <v>581</v>
      </c>
      <c r="R30" s="1033"/>
      <c r="S30" s="1033"/>
      <c r="T30" s="1033"/>
      <c r="U30" s="1033"/>
      <c r="V30" s="1033">
        <v>567</v>
      </c>
      <c r="W30" s="1033"/>
      <c r="X30" s="1033"/>
      <c r="Y30" s="1033"/>
      <c r="Z30" s="1033"/>
      <c r="AA30" s="1033">
        <v>15</v>
      </c>
      <c r="AB30" s="1033"/>
      <c r="AC30" s="1033"/>
      <c r="AD30" s="1033"/>
      <c r="AE30" s="1034"/>
      <c r="AF30" s="1029">
        <v>15</v>
      </c>
      <c r="AG30" s="1030"/>
      <c r="AH30" s="1030"/>
      <c r="AI30" s="1030"/>
      <c r="AJ30" s="1031"/>
      <c r="AK30" s="974">
        <v>174</v>
      </c>
      <c r="AL30" s="965"/>
      <c r="AM30" s="965"/>
      <c r="AN30" s="965"/>
      <c r="AO30" s="965"/>
      <c r="AP30" s="965" t="s">
        <v>332</v>
      </c>
      <c r="AQ30" s="965"/>
      <c r="AR30" s="965"/>
      <c r="AS30" s="965"/>
      <c r="AT30" s="965"/>
      <c r="AU30" s="965" t="s">
        <v>332</v>
      </c>
      <c r="AV30" s="965"/>
      <c r="AW30" s="965"/>
      <c r="AX30" s="965"/>
      <c r="AY30" s="965"/>
      <c r="AZ30" s="1035"/>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15">
      <c r="A31" s="101">
        <v>4</v>
      </c>
      <c r="B31" s="1024" t="s">
        <v>335</v>
      </c>
      <c r="C31" s="1025"/>
      <c r="D31" s="1025"/>
      <c r="E31" s="1025"/>
      <c r="F31" s="1025"/>
      <c r="G31" s="1025"/>
      <c r="H31" s="1025"/>
      <c r="I31" s="1025"/>
      <c r="J31" s="1025"/>
      <c r="K31" s="1025"/>
      <c r="L31" s="1025"/>
      <c r="M31" s="1025"/>
      <c r="N31" s="1025"/>
      <c r="O31" s="1025"/>
      <c r="P31" s="1026"/>
      <c r="Q31" s="1032">
        <v>1058</v>
      </c>
      <c r="R31" s="1033"/>
      <c r="S31" s="1033"/>
      <c r="T31" s="1033"/>
      <c r="U31" s="1033"/>
      <c r="V31" s="1033">
        <v>1044</v>
      </c>
      <c r="W31" s="1033"/>
      <c r="X31" s="1033"/>
      <c r="Y31" s="1033"/>
      <c r="Z31" s="1033"/>
      <c r="AA31" s="1033">
        <v>14</v>
      </c>
      <c r="AB31" s="1033"/>
      <c r="AC31" s="1033"/>
      <c r="AD31" s="1033"/>
      <c r="AE31" s="1034"/>
      <c r="AF31" s="1029">
        <v>1812</v>
      </c>
      <c r="AG31" s="1030"/>
      <c r="AH31" s="1030"/>
      <c r="AI31" s="1030"/>
      <c r="AJ31" s="1031"/>
      <c r="AK31" s="974">
        <v>83</v>
      </c>
      <c r="AL31" s="965"/>
      <c r="AM31" s="965"/>
      <c r="AN31" s="965"/>
      <c r="AO31" s="965"/>
      <c r="AP31" s="965">
        <v>6484</v>
      </c>
      <c r="AQ31" s="965"/>
      <c r="AR31" s="965"/>
      <c r="AS31" s="965"/>
      <c r="AT31" s="965"/>
      <c r="AU31" s="965">
        <v>1569</v>
      </c>
      <c r="AV31" s="965"/>
      <c r="AW31" s="965"/>
      <c r="AX31" s="965"/>
      <c r="AY31" s="965"/>
      <c r="AZ31" s="1035" t="s">
        <v>332</v>
      </c>
      <c r="BA31" s="1035"/>
      <c r="BB31" s="1035"/>
      <c r="BC31" s="1035"/>
      <c r="BD31" s="1035"/>
      <c r="BE31" s="966" t="s">
        <v>336</v>
      </c>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15">
      <c r="A32" s="101">
        <v>5</v>
      </c>
      <c r="B32" s="1024" t="s">
        <v>337</v>
      </c>
      <c r="C32" s="1025"/>
      <c r="D32" s="1025"/>
      <c r="E32" s="1025"/>
      <c r="F32" s="1025"/>
      <c r="G32" s="1025"/>
      <c r="H32" s="1025"/>
      <c r="I32" s="1025"/>
      <c r="J32" s="1025"/>
      <c r="K32" s="1025"/>
      <c r="L32" s="1025"/>
      <c r="M32" s="1025"/>
      <c r="N32" s="1025"/>
      <c r="O32" s="1025"/>
      <c r="P32" s="1026"/>
      <c r="Q32" s="1032">
        <v>1365</v>
      </c>
      <c r="R32" s="1033"/>
      <c r="S32" s="1033"/>
      <c r="T32" s="1033"/>
      <c r="U32" s="1033"/>
      <c r="V32" s="1033">
        <v>1366</v>
      </c>
      <c r="W32" s="1033"/>
      <c r="X32" s="1033"/>
      <c r="Y32" s="1033"/>
      <c r="Z32" s="1033"/>
      <c r="AA32" s="1033">
        <v>-1</v>
      </c>
      <c r="AB32" s="1033"/>
      <c r="AC32" s="1033"/>
      <c r="AD32" s="1033"/>
      <c r="AE32" s="1034"/>
      <c r="AF32" s="1029">
        <v>13</v>
      </c>
      <c r="AG32" s="1030"/>
      <c r="AH32" s="1030"/>
      <c r="AI32" s="1030"/>
      <c r="AJ32" s="1031"/>
      <c r="AK32" s="974">
        <v>830</v>
      </c>
      <c r="AL32" s="965"/>
      <c r="AM32" s="965"/>
      <c r="AN32" s="965"/>
      <c r="AO32" s="965"/>
      <c r="AP32" s="965">
        <v>13843</v>
      </c>
      <c r="AQ32" s="965"/>
      <c r="AR32" s="965"/>
      <c r="AS32" s="965"/>
      <c r="AT32" s="965"/>
      <c r="AU32" s="965">
        <v>6838</v>
      </c>
      <c r="AV32" s="965"/>
      <c r="AW32" s="965"/>
      <c r="AX32" s="965"/>
      <c r="AY32" s="965"/>
      <c r="AZ32" s="1035" t="s">
        <v>332</v>
      </c>
      <c r="BA32" s="1035"/>
      <c r="BB32" s="1035"/>
      <c r="BC32" s="1035"/>
      <c r="BD32" s="1035"/>
      <c r="BE32" s="966" t="s">
        <v>336</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15">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15">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15">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15">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338</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
      <c r="A63" s="99" t="s">
        <v>319</v>
      </c>
      <c r="B63" s="931" t="s">
        <v>339</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2152</v>
      </c>
      <c r="AG63" s="953"/>
      <c r="AH63" s="953"/>
      <c r="AI63" s="953"/>
      <c r="AJ63" s="1016"/>
      <c r="AK63" s="1017"/>
      <c r="AL63" s="957"/>
      <c r="AM63" s="957"/>
      <c r="AN63" s="957"/>
      <c r="AO63" s="957"/>
      <c r="AP63" s="953">
        <v>20327</v>
      </c>
      <c r="AQ63" s="953"/>
      <c r="AR63" s="953"/>
      <c r="AS63" s="953"/>
      <c r="AT63" s="953"/>
      <c r="AU63" s="953">
        <v>8407</v>
      </c>
      <c r="AV63" s="953"/>
      <c r="AW63" s="953"/>
      <c r="AX63" s="953"/>
      <c r="AY63" s="953"/>
      <c r="AZ63" s="1011"/>
      <c r="BA63" s="1011"/>
      <c r="BB63" s="1011"/>
      <c r="BC63" s="1011"/>
      <c r="BD63" s="1011"/>
      <c r="BE63" s="954"/>
      <c r="BF63" s="954"/>
      <c r="BG63" s="954"/>
      <c r="BH63" s="954"/>
      <c r="BI63" s="955"/>
      <c r="BJ63" s="1012" t="s">
        <v>62</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
      <c r="A65" s="91" t="s">
        <v>340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15">
      <c r="A66" s="989" t="s">
        <v>341</v>
      </c>
      <c r="B66" s="990"/>
      <c r="C66" s="990"/>
      <c r="D66" s="990"/>
      <c r="E66" s="990"/>
      <c r="F66" s="990"/>
      <c r="G66" s="990"/>
      <c r="H66" s="990"/>
      <c r="I66" s="990"/>
      <c r="J66" s="990"/>
      <c r="K66" s="990"/>
      <c r="L66" s="990"/>
      <c r="M66" s="990"/>
      <c r="N66" s="990"/>
      <c r="O66" s="990"/>
      <c r="P66" s="991"/>
      <c r="Q66" s="995" t="s">
        <v>323</v>
      </c>
      <c r="R66" s="996"/>
      <c r="S66" s="996"/>
      <c r="T66" s="996"/>
      <c r="U66" s="997"/>
      <c r="V66" s="995" t="s">
        <v>324</v>
      </c>
      <c r="W66" s="996"/>
      <c r="X66" s="996"/>
      <c r="Y66" s="996"/>
      <c r="Z66" s="997"/>
      <c r="AA66" s="995" t="s">
        <v>325</v>
      </c>
      <c r="AB66" s="996"/>
      <c r="AC66" s="996"/>
      <c r="AD66" s="996"/>
      <c r="AE66" s="997"/>
      <c r="AF66" s="1001" t="s">
        <v>326</v>
      </c>
      <c r="AG66" s="1002"/>
      <c r="AH66" s="1002"/>
      <c r="AI66" s="1002"/>
      <c r="AJ66" s="1003"/>
      <c r="AK66" s="995" t="s">
        <v>327</v>
      </c>
      <c r="AL66" s="990"/>
      <c r="AM66" s="990"/>
      <c r="AN66" s="990"/>
      <c r="AO66" s="991"/>
      <c r="AP66" s="995" t="s">
        <v>328</v>
      </c>
      <c r="AQ66" s="996"/>
      <c r="AR66" s="996"/>
      <c r="AS66" s="996"/>
      <c r="AT66" s="997"/>
      <c r="AU66" s="995" t="s">
        <v>342</v>
      </c>
      <c r="AV66" s="996"/>
      <c r="AW66" s="996"/>
      <c r="AX66" s="996"/>
      <c r="AY66" s="997"/>
      <c r="AZ66" s="995" t="s">
        <v>307</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343</v>
      </c>
      <c r="C68" s="980"/>
      <c r="D68" s="980"/>
      <c r="E68" s="980"/>
      <c r="F68" s="980"/>
      <c r="G68" s="980"/>
      <c r="H68" s="980"/>
      <c r="I68" s="980"/>
      <c r="J68" s="980"/>
      <c r="K68" s="980"/>
      <c r="L68" s="980"/>
      <c r="M68" s="980"/>
      <c r="N68" s="980"/>
      <c r="O68" s="980"/>
      <c r="P68" s="981"/>
      <c r="Q68" s="982">
        <v>1667</v>
      </c>
      <c r="R68" s="976"/>
      <c r="S68" s="976"/>
      <c r="T68" s="976"/>
      <c r="U68" s="976"/>
      <c r="V68" s="976">
        <v>1629</v>
      </c>
      <c r="W68" s="976"/>
      <c r="X68" s="976"/>
      <c r="Y68" s="976"/>
      <c r="Z68" s="976"/>
      <c r="AA68" s="976">
        <v>38</v>
      </c>
      <c r="AB68" s="976"/>
      <c r="AC68" s="976"/>
      <c r="AD68" s="976"/>
      <c r="AE68" s="976"/>
      <c r="AF68" s="976">
        <v>38</v>
      </c>
      <c r="AG68" s="976"/>
      <c r="AH68" s="976"/>
      <c r="AI68" s="976"/>
      <c r="AJ68" s="976"/>
      <c r="AK68" s="976" t="s">
        <v>332</v>
      </c>
      <c r="AL68" s="976"/>
      <c r="AM68" s="976"/>
      <c r="AN68" s="976"/>
      <c r="AO68" s="976"/>
      <c r="AP68" s="976">
        <v>533</v>
      </c>
      <c r="AQ68" s="976"/>
      <c r="AR68" s="976"/>
      <c r="AS68" s="976"/>
      <c r="AT68" s="976"/>
      <c r="AU68" s="976">
        <v>403</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344</v>
      </c>
      <c r="C69" s="969"/>
      <c r="D69" s="969"/>
      <c r="E69" s="969"/>
      <c r="F69" s="969"/>
      <c r="G69" s="969"/>
      <c r="H69" s="969"/>
      <c r="I69" s="969"/>
      <c r="J69" s="969"/>
      <c r="K69" s="969"/>
      <c r="L69" s="969"/>
      <c r="M69" s="969"/>
      <c r="N69" s="969"/>
      <c r="O69" s="969"/>
      <c r="P69" s="970"/>
      <c r="Q69" s="971">
        <v>577</v>
      </c>
      <c r="R69" s="965"/>
      <c r="S69" s="965"/>
      <c r="T69" s="965"/>
      <c r="U69" s="965"/>
      <c r="V69" s="965">
        <v>536</v>
      </c>
      <c r="W69" s="965"/>
      <c r="X69" s="965"/>
      <c r="Y69" s="965"/>
      <c r="Z69" s="965"/>
      <c r="AA69" s="965">
        <v>41</v>
      </c>
      <c r="AB69" s="965"/>
      <c r="AC69" s="965"/>
      <c r="AD69" s="965"/>
      <c r="AE69" s="965"/>
      <c r="AF69" s="965">
        <v>41</v>
      </c>
      <c r="AG69" s="965"/>
      <c r="AH69" s="965"/>
      <c r="AI69" s="965"/>
      <c r="AJ69" s="965"/>
      <c r="AK69" s="965" t="s">
        <v>332</v>
      </c>
      <c r="AL69" s="965"/>
      <c r="AM69" s="965"/>
      <c r="AN69" s="965"/>
      <c r="AO69" s="965"/>
      <c r="AP69" s="965">
        <v>82</v>
      </c>
      <c r="AQ69" s="965"/>
      <c r="AR69" s="965"/>
      <c r="AS69" s="965"/>
      <c r="AT69" s="965"/>
      <c r="AU69" s="965">
        <v>51</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345</v>
      </c>
      <c r="C70" s="969"/>
      <c r="D70" s="969"/>
      <c r="E70" s="969"/>
      <c r="F70" s="969"/>
      <c r="G70" s="969"/>
      <c r="H70" s="969"/>
      <c r="I70" s="969"/>
      <c r="J70" s="969"/>
      <c r="K70" s="969"/>
      <c r="L70" s="969"/>
      <c r="M70" s="969"/>
      <c r="N70" s="969"/>
      <c r="O70" s="969"/>
      <c r="P70" s="970"/>
      <c r="Q70" s="971">
        <v>954</v>
      </c>
      <c r="R70" s="965"/>
      <c r="S70" s="965"/>
      <c r="T70" s="965"/>
      <c r="U70" s="965"/>
      <c r="V70" s="965">
        <v>854</v>
      </c>
      <c r="W70" s="965"/>
      <c r="X70" s="965"/>
      <c r="Y70" s="965"/>
      <c r="Z70" s="965"/>
      <c r="AA70" s="965">
        <v>100</v>
      </c>
      <c r="AB70" s="965"/>
      <c r="AC70" s="965"/>
      <c r="AD70" s="965"/>
      <c r="AE70" s="965"/>
      <c r="AF70" s="965">
        <v>100</v>
      </c>
      <c r="AG70" s="965"/>
      <c r="AH70" s="965"/>
      <c r="AI70" s="965"/>
      <c r="AJ70" s="965"/>
      <c r="AK70" s="965">
        <v>0</v>
      </c>
      <c r="AL70" s="965"/>
      <c r="AM70" s="965"/>
      <c r="AN70" s="965"/>
      <c r="AO70" s="965"/>
      <c r="AP70" s="965">
        <v>3</v>
      </c>
      <c r="AQ70" s="965"/>
      <c r="AR70" s="965"/>
      <c r="AS70" s="965"/>
      <c r="AT70" s="965"/>
      <c r="AU70" s="965">
        <v>2</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346</v>
      </c>
      <c r="C71" s="969"/>
      <c r="D71" s="969"/>
      <c r="E71" s="969"/>
      <c r="F71" s="969"/>
      <c r="G71" s="969"/>
      <c r="H71" s="969"/>
      <c r="I71" s="969"/>
      <c r="J71" s="969"/>
      <c r="K71" s="969"/>
      <c r="L71" s="969"/>
      <c r="M71" s="969"/>
      <c r="N71" s="969"/>
      <c r="O71" s="969"/>
      <c r="P71" s="970"/>
      <c r="Q71" s="971">
        <v>245</v>
      </c>
      <c r="R71" s="965"/>
      <c r="S71" s="965"/>
      <c r="T71" s="965"/>
      <c r="U71" s="965"/>
      <c r="V71" s="965">
        <v>234</v>
      </c>
      <c r="W71" s="965"/>
      <c r="X71" s="965"/>
      <c r="Y71" s="965"/>
      <c r="Z71" s="965"/>
      <c r="AA71" s="965">
        <v>11</v>
      </c>
      <c r="AB71" s="965"/>
      <c r="AC71" s="965"/>
      <c r="AD71" s="965"/>
      <c r="AE71" s="965"/>
      <c r="AF71" s="965">
        <v>511</v>
      </c>
      <c r="AG71" s="965"/>
      <c r="AH71" s="965"/>
      <c r="AI71" s="965"/>
      <c r="AJ71" s="965"/>
      <c r="AK71" s="965">
        <v>76</v>
      </c>
      <c r="AL71" s="965"/>
      <c r="AM71" s="965"/>
      <c r="AN71" s="965"/>
      <c r="AO71" s="965"/>
      <c r="AP71" s="965">
        <v>1060</v>
      </c>
      <c r="AQ71" s="965"/>
      <c r="AR71" s="965"/>
      <c r="AS71" s="965"/>
      <c r="AT71" s="965"/>
      <c r="AU71" s="965">
        <v>353</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t="s">
        <v>347</v>
      </c>
      <c r="C72" s="969"/>
      <c r="D72" s="969"/>
      <c r="E72" s="969"/>
      <c r="F72" s="969"/>
      <c r="G72" s="969"/>
      <c r="H72" s="969"/>
      <c r="I72" s="969"/>
      <c r="J72" s="969"/>
      <c r="K72" s="969"/>
      <c r="L72" s="969"/>
      <c r="M72" s="969"/>
      <c r="N72" s="969"/>
      <c r="O72" s="969"/>
      <c r="P72" s="970"/>
      <c r="Q72" s="971">
        <v>707</v>
      </c>
      <c r="R72" s="965"/>
      <c r="S72" s="965"/>
      <c r="T72" s="965"/>
      <c r="U72" s="965"/>
      <c r="V72" s="965">
        <v>598</v>
      </c>
      <c r="W72" s="965"/>
      <c r="X72" s="965"/>
      <c r="Y72" s="965"/>
      <c r="Z72" s="965"/>
      <c r="AA72" s="965">
        <v>109</v>
      </c>
      <c r="AB72" s="965"/>
      <c r="AC72" s="965"/>
      <c r="AD72" s="965"/>
      <c r="AE72" s="965"/>
      <c r="AF72" s="965">
        <v>109</v>
      </c>
      <c r="AG72" s="965"/>
      <c r="AH72" s="965"/>
      <c r="AI72" s="965"/>
      <c r="AJ72" s="965"/>
      <c r="AK72" s="965">
        <v>143</v>
      </c>
      <c r="AL72" s="965"/>
      <c r="AM72" s="965"/>
      <c r="AN72" s="965"/>
      <c r="AO72" s="965"/>
      <c r="AP72" s="965" t="s">
        <v>332</v>
      </c>
      <c r="AQ72" s="965"/>
      <c r="AR72" s="965"/>
      <c r="AS72" s="965"/>
      <c r="AT72" s="965"/>
      <c r="AU72" s="965" t="s">
        <v>332</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t="s">
        <v>348</v>
      </c>
      <c r="C73" s="969"/>
      <c r="D73" s="969"/>
      <c r="E73" s="969"/>
      <c r="F73" s="969"/>
      <c r="G73" s="969"/>
      <c r="H73" s="969"/>
      <c r="I73" s="969"/>
      <c r="J73" s="969"/>
      <c r="K73" s="969"/>
      <c r="L73" s="969"/>
      <c r="M73" s="969"/>
      <c r="N73" s="969"/>
      <c r="O73" s="969"/>
      <c r="P73" s="970"/>
      <c r="Q73" s="971">
        <v>5739</v>
      </c>
      <c r="R73" s="965"/>
      <c r="S73" s="965"/>
      <c r="T73" s="965"/>
      <c r="U73" s="965"/>
      <c r="V73" s="965">
        <v>5207</v>
      </c>
      <c r="W73" s="965"/>
      <c r="X73" s="965"/>
      <c r="Y73" s="965"/>
      <c r="Z73" s="965"/>
      <c r="AA73" s="965">
        <v>532</v>
      </c>
      <c r="AB73" s="965"/>
      <c r="AC73" s="965"/>
      <c r="AD73" s="965"/>
      <c r="AE73" s="965"/>
      <c r="AF73" s="965">
        <v>532</v>
      </c>
      <c r="AG73" s="965"/>
      <c r="AH73" s="965"/>
      <c r="AI73" s="965"/>
      <c r="AJ73" s="965"/>
      <c r="AK73" s="965" t="s">
        <v>332</v>
      </c>
      <c r="AL73" s="965"/>
      <c r="AM73" s="965"/>
      <c r="AN73" s="965"/>
      <c r="AO73" s="965"/>
      <c r="AP73" s="965" t="s">
        <v>332</v>
      </c>
      <c r="AQ73" s="965"/>
      <c r="AR73" s="965"/>
      <c r="AS73" s="965"/>
      <c r="AT73" s="965"/>
      <c r="AU73" s="965" t="s">
        <v>332</v>
      </c>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t="s">
        <v>349</v>
      </c>
      <c r="C74" s="969"/>
      <c r="D74" s="969"/>
      <c r="E74" s="969"/>
      <c r="F74" s="969"/>
      <c r="G74" s="969"/>
      <c r="H74" s="969"/>
      <c r="I74" s="969"/>
      <c r="J74" s="969"/>
      <c r="K74" s="969"/>
      <c r="L74" s="969"/>
      <c r="M74" s="969"/>
      <c r="N74" s="969"/>
      <c r="O74" s="969"/>
      <c r="P74" s="970"/>
      <c r="Q74" s="971">
        <v>1560</v>
      </c>
      <c r="R74" s="965"/>
      <c r="S74" s="965"/>
      <c r="T74" s="965"/>
      <c r="U74" s="965"/>
      <c r="V74" s="965">
        <v>1556</v>
      </c>
      <c r="W74" s="965"/>
      <c r="X74" s="965"/>
      <c r="Y74" s="965"/>
      <c r="Z74" s="965"/>
      <c r="AA74" s="965">
        <v>4</v>
      </c>
      <c r="AB74" s="965"/>
      <c r="AC74" s="965"/>
      <c r="AD74" s="965"/>
      <c r="AE74" s="965"/>
      <c r="AF74" s="965">
        <v>4</v>
      </c>
      <c r="AG74" s="965"/>
      <c r="AH74" s="965"/>
      <c r="AI74" s="965"/>
      <c r="AJ74" s="965"/>
      <c r="AK74" s="965">
        <v>38</v>
      </c>
      <c r="AL74" s="965"/>
      <c r="AM74" s="965"/>
      <c r="AN74" s="965"/>
      <c r="AO74" s="965"/>
      <c r="AP74" s="965" t="s">
        <v>332</v>
      </c>
      <c r="AQ74" s="965"/>
      <c r="AR74" s="965"/>
      <c r="AS74" s="965"/>
      <c r="AT74" s="965"/>
      <c r="AU74" s="965" t="s">
        <v>332</v>
      </c>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t="s">
        <v>350</v>
      </c>
      <c r="C75" s="969"/>
      <c r="D75" s="969"/>
      <c r="E75" s="969"/>
      <c r="F75" s="969"/>
      <c r="G75" s="969"/>
      <c r="H75" s="969"/>
      <c r="I75" s="969"/>
      <c r="J75" s="969"/>
      <c r="K75" s="969"/>
      <c r="L75" s="969"/>
      <c r="M75" s="969"/>
      <c r="N75" s="969"/>
      <c r="O75" s="969"/>
      <c r="P75" s="970"/>
      <c r="Q75" s="972">
        <v>3</v>
      </c>
      <c r="R75" s="973"/>
      <c r="S75" s="973"/>
      <c r="T75" s="973"/>
      <c r="U75" s="974"/>
      <c r="V75" s="975">
        <v>2</v>
      </c>
      <c r="W75" s="973"/>
      <c r="X75" s="973"/>
      <c r="Y75" s="973"/>
      <c r="Z75" s="974"/>
      <c r="AA75" s="975">
        <v>1</v>
      </c>
      <c r="AB75" s="973"/>
      <c r="AC75" s="973"/>
      <c r="AD75" s="973"/>
      <c r="AE75" s="974"/>
      <c r="AF75" s="975">
        <v>1</v>
      </c>
      <c r="AG75" s="973"/>
      <c r="AH75" s="973"/>
      <c r="AI75" s="973"/>
      <c r="AJ75" s="974"/>
      <c r="AK75" s="975" t="s">
        <v>332</v>
      </c>
      <c r="AL75" s="973"/>
      <c r="AM75" s="973"/>
      <c r="AN75" s="973"/>
      <c r="AO75" s="974"/>
      <c r="AP75" s="975" t="s">
        <v>332</v>
      </c>
      <c r="AQ75" s="973"/>
      <c r="AR75" s="973"/>
      <c r="AS75" s="973"/>
      <c r="AT75" s="974"/>
      <c r="AU75" s="975" t="s">
        <v>332</v>
      </c>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t="s">
        <v>351</v>
      </c>
      <c r="C76" s="969"/>
      <c r="D76" s="969"/>
      <c r="E76" s="969"/>
      <c r="F76" s="969"/>
      <c r="G76" s="969"/>
      <c r="H76" s="969"/>
      <c r="I76" s="969"/>
      <c r="J76" s="969"/>
      <c r="K76" s="969"/>
      <c r="L76" s="969"/>
      <c r="M76" s="969"/>
      <c r="N76" s="969"/>
      <c r="O76" s="969"/>
      <c r="P76" s="970"/>
      <c r="Q76" s="972">
        <v>19</v>
      </c>
      <c r="R76" s="973"/>
      <c r="S76" s="973"/>
      <c r="T76" s="973"/>
      <c r="U76" s="974"/>
      <c r="V76" s="975">
        <v>16</v>
      </c>
      <c r="W76" s="973"/>
      <c r="X76" s="973"/>
      <c r="Y76" s="973"/>
      <c r="Z76" s="974"/>
      <c r="AA76" s="975">
        <v>3</v>
      </c>
      <c r="AB76" s="973"/>
      <c r="AC76" s="973"/>
      <c r="AD76" s="973"/>
      <c r="AE76" s="974"/>
      <c r="AF76" s="975">
        <v>3</v>
      </c>
      <c r="AG76" s="973"/>
      <c r="AH76" s="973"/>
      <c r="AI76" s="973"/>
      <c r="AJ76" s="974"/>
      <c r="AK76" s="975">
        <v>8</v>
      </c>
      <c r="AL76" s="973"/>
      <c r="AM76" s="973"/>
      <c r="AN76" s="973"/>
      <c r="AO76" s="974"/>
      <c r="AP76" s="975" t="s">
        <v>332</v>
      </c>
      <c r="AQ76" s="973"/>
      <c r="AR76" s="973"/>
      <c r="AS76" s="973"/>
      <c r="AT76" s="974"/>
      <c r="AU76" s="975" t="s">
        <v>332</v>
      </c>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t="s">
        <v>352</v>
      </c>
      <c r="C77" s="969"/>
      <c r="D77" s="969"/>
      <c r="E77" s="969"/>
      <c r="F77" s="969"/>
      <c r="G77" s="969"/>
      <c r="H77" s="969"/>
      <c r="I77" s="969"/>
      <c r="J77" s="969"/>
      <c r="K77" s="969"/>
      <c r="L77" s="969"/>
      <c r="M77" s="969"/>
      <c r="N77" s="969"/>
      <c r="O77" s="969"/>
      <c r="P77" s="970"/>
      <c r="Q77" s="972">
        <v>944</v>
      </c>
      <c r="R77" s="973"/>
      <c r="S77" s="973"/>
      <c r="T77" s="973"/>
      <c r="U77" s="974"/>
      <c r="V77" s="975">
        <v>884</v>
      </c>
      <c r="W77" s="973"/>
      <c r="X77" s="973"/>
      <c r="Y77" s="973"/>
      <c r="Z77" s="974"/>
      <c r="AA77" s="975">
        <v>60</v>
      </c>
      <c r="AB77" s="973"/>
      <c r="AC77" s="973"/>
      <c r="AD77" s="973"/>
      <c r="AE77" s="974"/>
      <c r="AF77" s="975">
        <v>60</v>
      </c>
      <c r="AG77" s="973"/>
      <c r="AH77" s="973"/>
      <c r="AI77" s="973"/>
      <c r="AJ77" s="974"/>
      <c r="AK77" s="975">
        <v>461</v>
      </c>
      <c r="AL77" s="973"/>
      <c r="AM77" s="973"/>
      <c r="AN77" s="973"/>
      <c r="AO77" s="974"/>
      <c r="AP77" s="975" t="s">
        <v>332</v>
      </c>
      <c r="AQ77" s="973"/>
      <c r="AR77" s="973"/>
      <c r="AS77" s="973"/>
      <c r="AT77" s="974"/>
      <c r="AU77" s="975" t="s">
        <v>332</v>
      </c>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t="s">
        <v>353</v>
      </c>
      <c r="C78" s="969"/>
      <c r="D78" s="969"/>
      <c r="E78" s="969"/>
      <c r="F78" s="969"/>
      <c r="G78" s="969"/>
      <c r="H78" s="969"/>
      <c r="I78" s="969"/>
      <c r="J78" s="969"/>
      <c r="K78" s="969"/>
      <c r="L78" s="969"/>
      <c r="M78" s="969"/>
      <c r="N78" s="969"/>
      <c r="O78" s="969"/>
      <c r="P78" s="970"/>
      <c r="Q78" s="971">
        <v>1095</v>
      </c>
      <c r="R78" s="965"/>
      <c r="S78" s="965"/>
      <c r="T78" s="965"/>
      <c r="U78" s="965"/>
      <c r="V78" s="965">
        <v>1056</v>
      </c>
      <c r="W78" s="965"/>
      <c r="X78" s="965"/>
      <c r="Y78" s="965"/>
      <c r="Z78" s="965"/>
      <c r="AA78" s="965">
        <v>39</v>
      </c>
      <c r="AB78" s="965"/>
      <c r="AC78" s="965"/>
      <c r="AD78" s="965"/>
      <c r="AE78" s="965"/>
      <c r="AF78" s="965">
        <v>39</v>
      </c>
      <c r="AG78" s="965"/>
      <c r="AH78" s="965"/>
      <c r="AI78" s="965"/>
      <c r="AJ78" s="965"/>
      <c r="AK78" s="965" t="s">
        <v>332</v>
      </c>
      <c r="AL78" s="965"/>
      <c r="AM78" s="965"/>
      <c r="AN78" s="965"/>
      <c r="AO78" s="965"/>
      <c r="AP78" s="965" t="s">
        <v>332</v>
      </c>
      <c r="AQ78" s="965"/>
      <c r="AR78" s="965"/>
      <c r="AS78" s="965"/>
      <c r="AT78" s="965"/>
      <c r="AU78" s="965" t="s">
        <v>332</v>
      </c>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t="s">
        <v>354</v>
      </c>
      <c r="C79" s="969"/>
      <c r="D79" s="969"/>
      <c r="E79" s="969"/>
      <c r="F79" s="969"/>
      <c r="G79" s="969"/>
      <c r="H79" s="969"/>
      <c r="I79" s="969"/>
      <c r="J79" s="969"/>
      <c r="K79" s="969"/>
      <c r="L79" s="969"/>
      <c r="M79" s="969"/>
      <c r="N79" s="969"/>
      <c r="O79" s="969"/>
      <c r="P79" s="970"/>
      <c r="Q79" s="971">
        <v>279741</v>
      </c>
      <c r="R79" s="965"/>
      <c r="S79" s="965"/>
      <c r="T79" s="965"/>
      <c r="U79" s="965"/>
      <c r="V79" s="965">
        <v>276725</v>
      </c>
      <c r="W79" s="965"/>
      <c r="X79" s="965"/>
      <c r="Y79" s="965"/>
      <c r="Z79" s="965"/>
      <c r="AA79" s="965">
        <v>3016</v>
      </c>
      <c r="AB79" s="965"/>
      <c r="AC79" s="965"/>
      <c r="AD79" s="965"/>
      <c r="AE79" s="965"/>
      <c r="AF79" s="965">
        <v>3016</v>
      </c>
      <c r="AG79" s="965"/>
      <c r="AH79" s="965"/>
      <c r="AI79" s="965"/>
      <c r="AJ79" s="965"/>
      <c r="AK79" s="965">
        <v>1373</v>
      </c>
      <c r="AL79" s="965"/>
      <c r="AM79" s="965"/>
      <c r="AN79" s="965"/>
      <c r="AO79" s="965"/>
      <c r="AP79" s="965" t="s">
        <v>332</v>
      </c>
      <c r="AQ79" s="965"/>
      <c r="AR79" s="965"/>
      <c r="AS79" s="965"/>
      <c r="AT79" s="965"/>
      <c r="AU79" s="965" t="s">
        <v>332</v>
      </c>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319</v>
      </c>
      <c r="B88" s="931" t="s">
        <v>355</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4454</v>
      </c>
      <c r="AG88" s="953"/>
      <c r="AH88" s="953"/>
      <c r="AI88" s="953"/>
      <c r="AJ88" s="953"/>
      <c r="AK88" s="957"/>
      <c r="AL88" s="957"/>
      <c r="AM88" s="957"/>
      <c r="AN88" s="957"/>
      <c r="AO88" s="957"/>
      <c r="AP88" s="953">
        <v>1678</v>
      </c>
      <c r="AQ88" s="953"/>
      <c r="AR88" s="953"/>
      <c r="AS88" s="953"/>
      <c r="AT88" s="953"/>
      <c r="AU88" s="953">
        <v>809</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319</v>
      </c>
      <c r="BR102" s="931" t="s">
        <v>356</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357</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358</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361</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362</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363</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364</v>
      </c>
      <c r="AB109" s="890"/>
      <c r="AC109" s="890"/>
      <c r="AD109" s="890"/>
      <c r="AE109" s="891"/>
      <c r="AF109" s="892" t="s">
        <v>365</v>
      </c>
      <c r="AG109" s="890"/>
      <c r="AH109" s="890"/>
      <c r="AI109" s="890"/>
      <c r="AJ109" s="891"/>
      <c r="AK109" s="892" t="s">
        <v>237</v>
      </c>
      <c r="AL109" s="890"/>
      <c r="AM109" s="890"/>
      <c r="AN109" s="890"/>
      <c r="AO109" s="891"/>
      <c r="AP109" s="892" t="s">
        <v>366</v>
      </c>
      <c r="AQ109" s="890"/>
      <c r="AR109" s="890"/>
      <c r="AS109" s="890"/>
      <c r="AT109" s="923"/>
      <c r="AU109" s="889" t="s">
        <v>363</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364</v>
      </c>
      <c r="BR109" s="890"/>
      <c r="BS109" s="890"/>
      <c r="BT109" s="890"/>
      <c r="BU109" s="891"/>
      <c r="BV109" s="892" t="s">
        <v>365</v>
      </c>
      <c r="BW109" s="890"/>
      <c r="BX109" s="890"/>
      <c r="BY109" s="890"/>
      <c r="BZ109" s="891"/>
      <c r="CA109" s="892" t="s">
        <v>237</v>
      </c>
      <c r="CB109" s="890"/>
      <c r="CC109" s="890"/>
      <c r="CD109" s="890"/>
      <c r="CE109" s="891"/>
      <c r="CF109" s="930" t="s">
        <v>366</v>
      </c>
      <c r="CG109" s="930"/>
      <c r="CH109" s="930"/>
      <c r="CI109" s="930"/>
      <c r="CJ109" s="930"/>
      <c r="CK109" s="892" t="s">
        <v>367</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364</v>
      </c>
      <c r="DH109" s="890"/>
      <c r="DI109" s="890"/>
      <c r="DJ109" s="890"/>
      <c r="DK109" s="891"/>
      <c r="DL109" s="892" t="s">
        <v>365</v>
      </c>
      <c r="DM109" s="890"/>
      <c r="DN109" s="890"/>
      <c r="DO109" s="890"/>
      <c r="DP109" s="891"/>
      <c r="DQ109" s="892" t="s">
        <v>237</v>
      </c>
      <c r="DR109" s="890"/>
      <c r="DS109" s="890"/>
      <c r="DT109" s="890"/>
      <c r="DU109" s="891"/>
      <c r="DV109" s="892" t="s">
        <v>366</v>
      </c>
      <c r="DW109" s="890"/>
      <c r="DX109" s="890"/>
      <c r="DY109" s="890"/>
      <c r="DZ109" s="923"/>
    </row>
    <row r="110" spans="1:131" s="89" customFormat="1" ht="26.25" customHeight="1" x14ac:dyDescent="0.15">
      <c r="A110" s="803" t="s">
        <v>368</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2519925</v>
      </c>
      <c r="AB110" s="883"/>
      <c r="AC110" s="883"/>
      <c r="AD110" s="883"/>
      <c r="AE110" s="884"/>
      <c r="AF110" s="885">
        <v>2520056</v>
      </c>
      <c r="AG110" s="883"/>
      <c r="AH110" s="883"/>
      <c r="AI110" s="883"/>
      <c r="AJ110" s="884"/>
      <c r="AK110" s="885">
        <v>2503303</v>
      </c>
      <c r="AL110" s="883"/>
      <c r="AM110" s="883"/>
      <c r="AN110" s="883"/>
      <c r="AO110" s="884"/>
      <c r="AP110" s="886">
        <v>21.6</v>
      </c>
      <c r="AQ110" s="887"/>
      <c r="AR110" s="887"/>
      <c r="AS110" s="887"/>
      <c r="AT110" s="888"/>
      <c r="AU110" s="924" t="s">
        <v>369</v>
      </c>
      <c r="AV110" s="925"/>
      <c r="AW110" s="925"/>
      <c r="AX110" s="925"/>
      <c r="AY110" s="925"/>
      <c r="AZ110" s="854" t="s">
        <v>370</v>
      </c>
      <c r="BA110" s="804"/>
      <c r="BB110" s="804"/>
      <c r="BC110" s="804"/>
      <c r="BD110" s="804"/>
      <c r="BE110" s="804"/>
      <c r="BF110" s="804"/>
      <c r="BG110" s="804"/>
      <c r="BH110" s="804"/>
      <c r="BI110" s="804"/>
      <c r="BJ110" s="804"/>
      <c r="BK110" s="804"/>
      <c r="BL110" s="804"/>
      <c r="BM110" s="804"/>
      <c r="BN110" s="804"/>
      <c r="BO110" s="804"/>
      <c r="BP110" s="805"/>
      <c r="BQ110" s="855">
        <v>28713714</v>
      </c>
      <c r="BR110" s="836"/>
      <c r="BS110" s="836"/>
      <c r="BT110" s="836"/>
      <c r="BU110" s="836"/>
      <c r="BV110" s="836">
        <v>27599809</v>
      </c>
      <c r="BW110" s="836"/>
      <c r="BX110" s="836"/>
      <c r="BY110" s="836"/>
      <c r="BZ110" s="836"/>
      <c r="CA110" s="836">
        <v>26280964</v>
      </c>
      <c r="CB110" s="836"/>
      <c r="CC110" s="836"/>
      <c r="CD110" s="836"/>
      <c r="CE110" s="836"/>
      <c r="CF110" s="860">
        <v>226.5</v>
      </c>
      <c r="CG110" s="861"/>
      <c r="CH110" s="861"/>
      <c r="CI110" s="861"/>
      <c r="CJ110" s="861"/>
      <c r="CK110" s="920" t="s">
        <v>371</v>
      </c>
      <c r="CL110" s="813"/>
      <c r="CM110" s="854" t="s">
        <v>372</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62</v>
      </c>
      <c r="DH110" s="836"/>
      <c r="DI110" s="836"/>
      <c r="DJ110" s="836"/>
      <c r="DK110" s="836"/>
      <c r="DL110" s="836" t="s">
        <v>62</v>
      </c>
      <c r="DM110" s="836"/>
      <c r="DN110" s="836"/>
      <c r="DO110" s="836"/>
      <c r="DP110" s="836"/>
      <c r="DQ110" s="836" t="s">
        <v>62</v>
      </c>
      <c r="DR110" s="836"/>
      <c r="DS110" s="836"/>
      <c r="DT110" s="836"/>
      <c r="DU110" s="836"/>
      <c r="DV110" s="837" t="s">
        <v>62</v>
      </c>
      <c r="DW110" s="837"/>
      <c r="DX110" s="837"/>
      <c r="DY110" s="837"/>
      <c r="DZ110" s="838"/>
    </row>
    <row r="111" spans="1:131" s="89" customFormat="1" ht="26.25" customHeight="1" x14ac:dyDescent="0.15">
      <c r="A111" s="768" t="s">
        <v>373</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926"/>
      <c r="AV111" s="927"/>
      <c r="AW111" s="927"/>
      <c r="AX111" s="927"/>
      <c r="AY111" s="927"/>
      <c r="AZ111" s="811" t="s">
        <v>374</v>
      </c>
      <c r="BA111" s="746"/>
      <c r="BB111" s="746"/>
      <c r="BC111" s="746"/>
      <c r="BD111" s="746"/>
      <c r="BE111" s="746"/>
      <c r="BF111" s="746"/>
      <c r="BG111" s="746"/>
      <c r="BH111" s="746"/>
      <c r="BI111" s="746"/>
      <c r="BJ111" s="746"/>
      <c r="BK111" s="746"/>
      <c r="BL111" s="746"/>
      <c r="BM111" s="746"/>
      <c r="BN111" s="746"/>
      <c r="BO111" s="746"/>
      <c r="BP111" s="747"/>
      <c r="BQ111" s="783">
        <v>113534</v>
      </c>
      <c r="BR111" s="784"/>
      <c r="BS111" s="784"/>
      <c r="BT111" s="784"/>
      <c r="BU111" s="784"/>
      <c r="BV111" s="784">
        <v>75588</v>
      </c>
      <c r="BW111" s="784"/>
      <c r="BX111" s="784"/>
      <c r="BY111" s="784"/>
      <c r="BZ111" s="784"/>
      <c r="CA111" s="784">
        <v>46197</v>
      </c>
      <c r="CB111" s="784"/>
      <c r="CC111" s="784"/>
      <c r="CD111" s="784"/>
      <c r="CE111" s="784"/>
      <c r="CF111" s="869">
        <v>0.4</v>
      </c>
      <c r="CG111" s="870"/>
      <c r="CH111" s="870"/>
      <c r="CI111" s="870"/>
      <c r="CJ111" s="870"/>
      <c r="CK111" s="921"/>
      <c r="CL111" s="815"/>
      <c r="CM111" s="811" t="s">
        <v>375</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62</v>
      </c>
      <c r="DH111" s="784"/>
      <c r="DI111" s="784"/>
      <c r="DJ111" s="784"/>
      <c r="DK111" s="784"/>
      <c r="DL111" s="784" t="s">
        <v>62</v>
      </c>
      <c r="DM111" s="784"/>
      <c r="DN111" s="784"/>
      <c r="DO111" s="784"/>
      <c r="DP111" s="784"/>
      <c r="DQ111" s="784" t="s">
        <v>62</v>
      </c>
      <c r="DR111" s="784"/>
      <c r="DS111" s="784"/>
      <c r="DT111" s="784"/>
      <c r="DU111" s="784"/>
      <c r="DV111" s="790" t="s">
        <v>62</v>
      </c>
      <c r="DW111" s="790"/>
      <c r="DX111" s="790"/>
      <c r="DY111" s="790"/>
      <c r="DZ111" s="791"/>
    </row>
    <row r="112" spans="1:131" s="89" customFormat="1" ht="26.25" customHeight="1" x14ac:dyDescent="0.15">
      <c r="A112" s="906" t="s">
        <v>376</v>
      </c>
      <c r="B112" s="907"/>
      <c r="C112" s="746" t="s">
        <v>377</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62</v>
      </c>
      <c r="AB112" s="774"/>
      <c r="AC112" s="774"/>
      <c r="AD112" s="774"/>
      <c r="AE112" s="775"/>
      <c r="AF112" s="776" t="s">
        <v>62</v>
      </c>
      <c r="AG112" s="774"/>
      <c r="AH112" s="774"/>
      <c r="AI112" s="774"/>
      <c r="AJ112" s="775"/>
      <c r="AK112" s="776" t="s">
        <v>62</v>
      </c>
      <c r="AL112" s="774"/>
      <c r="AM112" s="774"/>
      <c r="AN112" s="774"/>
      <c r="AO112" s="775"/>
      <c r="AP112" s="818" t="s">
        <v>62</v>
      </c>
      <c r="AQ112" s="819"/>
      <c r="AR112" s="819"/>
      <c r="AS112" s="819"/>
      <c r="AT112" s="820"/>
      <c r="AU112" s="926"/>
      <c r="AV112" s="927"/>
      <c r="AW112" s="927"/>
      <c r="AX112" s="927"/>
      <c r="AY112" s="927"/>
      <c r="AZ112" s="811" t="s">
        <v>378</v>
      </c>
      <c r="BA112" s="746"/>
      <c r="BB112" s="746"/>
      <c r="BC112" s="746"/>
      <c r="BD112" s="746"/>
      <c r="BE112" s="746"/>
      <c r="BF112" s="746"/>
      <c r="BG112" s="746"/>
      <c r="BH112" s="746"/>
      <c r="BI112" s="746"/>
      <c r="BJ112" s="746"/>
      <c r="BK112" s="746"/>
      <c r="BL112" s="746"/>
      <c r="BM112" s="746"/>
      <c r="BN112" s="746"/>
      <c r="BO112" s="746"/>
      <c r="BP112" s="747"/>
      <c r="BQ112" s="783">
        <v>12367259</v>
      </c>
      <c r="BR112" s="784"/>
      <c r="BS112" s="784"/>
      <c r="BT112" s="784"/>
      <c r="BU112" s="784"/>
      <c r="BV112" s="784">
        <v>10464591</v>
      </c>
      <c r="BW112" s="784"/>
      <c r="BX112" s="784"/>
      <c r="BY112" s="784"/>
      <c r="BZ112" s="784"/>
      <c r="CA112" s="784">
        <v>8407372</v>
      </c>
      <c r="CB112" s="784"/>
      <c r="CC112" s="784"/>
      <c r="CD112" s="784"/>
      <c r="CE112" s="784"/>
      <c r="CF112" s="869">
        <v>72.5</v>
      </c>
      <c r="CG112" s="870"/>
      <c r="CH112" s="870"/>
      <c r="CI112" s="870"/>
      <c r="CJ112" s="870"/>
      <c r="CK112" s="921"/>
      <c r="CL112" s="815"/>
      <c r="CM112" s="811" t="s">
        <v>379</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62</v>
      </c>
      <c r="DH112" s="784"/>
      <c r="DI112" s="784"/>
      <c r="DJ112" s="784"/>
      <c r="DK112" s="784"/>
      <c r="DL112" s="784" t="s">
        <v>62</v>
      </c>
      <c r="DM112" s="784"/>
      <c r="DN112" s="784"/>
      <c r="DO112" s="784"/>
      <c r="DP112" s="784"/>
      <c r="DQ112" s="784" t="s">
        <v>62</v>
      </c>
      <c r="DR112" s="784"/>
      <c r="DS112" s="784"/>
      <c r="DT112" s="784"/>
      <c r="DU112" s="784"/>
      <c r="DV112" s="790" t="s">
        <v>62</v>
      </c>
      <c r="DW112" s="790"/>
      <c r="DX112" s="790"/>
      <c r="DY112" s="790"/>
      <c r="DZ112" s="791"/>
    </row>
    <row r="113" spans="1:130" s="89" customFormat="1" ht="26.25" customHeight="1" x14ac:dyDescent="0.15">
      <c r="A113" s="908"/>
      <c r="B113" s="909"/>
      <c r="C113" s="746" t="s">
        <v>380</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697429</v>
      </c>
      <c r="AB113" s="913"/>
      <c r="AC113" s="913"/>
      <c r="AD113" s="913"/>
      <c r="AE113" s="914"/>
      <c r="AF113" s="915">
        <v>649319</v>
      </c>
      <c r="AG113" s="913"/>
      <c r="AH113" s="913"/>
      <c r="AI113" s="913"/>
      <c r="AJ113" s="914"/>
      <c r="AK113" s="915">
        <v>629470</v>
      </c>
      <c r="AL113" s="913"/>
      <c r="AM113" s="913"/>
      <c r="AN113" s="913"/>
      <c r="AO113" s="914"/>
      <c r="AP113" s="916">
        <v>5.4</v>
      </c>
      <c r="AQ113" s="917"/>
      <c r="AR113" s="917"/>
      <c r="AS113" s="917"/>
      <c r="AT113" s="918"/>
      <c r="AU113" s="926"/>
      <c r="AV113" s="927"/>
      <c r="AW113" s="927"/>
      <c r="AX113" s="927"/>
      <c r="AY113" s="927"/>
      <c r="AZ113" s="811" t="s">
        <v>381</v>
      </c>
      <c r="BA113" s="746"/>
      <c r="BB113" s="746"/>
      <c r="BC113" s="746"/>
      <c r="BD113" s="746"/>
      <c r="BE113" s="746"/>
      <c r="BF113" s="746"/>
      <c r="BG113" s="746"/>
      <c r="BH113" s="746"/>
      <c r="BI113" s="746"/>
      <c r="BJ113" s="746"/>
      <c r="BK113" s="746"/>
      <c r="BL113" s="746"/>
      <c r="BM113" s="746"/>
      <c r="BN113" s="746"/>
      <c r="BO113" s="746"/>
      <c r="BP113" s="747"/>
      <c r="BQ113" s="783">
        <v>744448</v>
      </c>
      <c r="BR113" s="784"/>
      <c r="BS113" s="784"/>
      <c r="BT113" s="784"/>
      <c r="BU113" s="784"/>
      <c r="BV113" s="784">
        <v>655758</v>
      </c>
      <c r="BW113" s="784"/>
      <c r="BX113" s="784"/>
      <c r="BY113" s="784"/>
      <c r="BZ113" s="784"/>
      <c r="CA113" s="784">
        <v>808975</v>
      </c>
      <c r="CB113" s="784"/>
      <c r="CC113" s="784"/>
      <c r="CD113" s="784"/>
      <c r="CE113" s="784"/>
      <c r="CF113" s="869">
        <v>7</v>
      </c>
      <c r="CG113" s="870"/>
      <c r="CH113" s="870"/>
      <c r="CI113" s="870"/>
      <c r="CJ113" s="870"/>
      <c r="CK113" s="921"/>
      <c r="CL113" s="815"/>
      <c r="CM113" s="811" t="s">
        <v>382</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62</v>
      </c>
      <c r="DH113" s="774"/>
      <c r="DI113" s="774"/>
      <c r="DJ113" s="774"/>
      <c r="DK113" s="775"/>
      <c r="DL113" s="776" t="s">
        <v>62</v>
      </c>
      <c r="DM113" s="774"/>
      <c r="DN113" s="774"/>
      <c r="DO113" s="774"/>
      <c r="DP113" s="775"/>
      <c r="DQ113" s="776" t="s">
        <v>62</v>
      </c>
      <c r="DR113" s="774"/>
      <c r="DS113" s="774"/>
      <c r="DT113" s="774"/>
      <c r="DU113" s="775"/>
      <c r="DV113" s="818" t="s">
        <v>62</v>
      </c>
      <c r="DW113" s="819"/>
      <c r="DX113" s="819"/>
      <c r="DY113" s="819"/>
      <c r="DZ113" s="820"/>
    </row>
    <row r="114" spans="1:130" s="89" customFormat="1" ht="26.25" customHeight="1" x14ac:dyDescent="0.15">
      <c r="A114" s="908"/>
      <c r="B114" s="909"/>
      <c r="C114" s="746" t="s">
        <v>383</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110862</v>
      </c>
      <c r="AB114" s="774"/>
      <c r="AC114" s="774"/>
      <c r="AD114" s="774"/>
      <c r="AE114" s="775"/>
      <c r="AF114" s="776">
        <v>115182</v>
      </c>
      <c r="AG114" s="774"/>
      <c r="AH114" s="774"/>
      <c r="AI114" s="774"/>
      <c r="AJ114" s="775"/>
      <c r="AK114" s="776">
        <v>86753</v>
      </c>
      <c r="AL114" s="774"/>
      <c r="AM114" s="774"/>
      <c r="AN114" s="774"/>
      <c r="AO114" s="775"/>
      <c r="AP114" s="818">
        <v>0.7</v>
      </c>
      <c r="AQ114" s="819"/>
      <c r="AR114" s="819"/>
      <c r="AS114" s="819"/>
      <c r="AT114" s="820"/>
      <c r="AU114" s="926"/>
      <c r="AV114" s="927"/>
      <c r="AW114" s="927"/>
      <c r="AX114" s="927"/>
      <c r="AY114" s="927"/>
      <c r="AZ114" s="811" t="s">
        <v>384</v>
      </c>
      <c r="BA114" s="746"/>
      <c r="BB114" s="746"/>
      <c r="BC114" s="746"/>
      <c r="BD114" s="746"/>
      <c r="BE114" s="746"/>
      <c r="BF114" s="746"/>
      <c r="BG114" s="746"/>
      <c r="BH114" s="746"/>
      <c r="BI114" s="746"/>
      <c r="BJ114" s="746"/>
      <c r="BK114" s="746"/>
      <c r="BL114" s="746"/>
      <c r="BM114" s="746"/>
      <c r="BN114" s="746"/>
      <c r="BO114" s="746"/>
      <c r="BP114" s="747"/>
      <c r="BQ114" s="783">
        <v>3088406</v>
      </c>
      <c r="BR114" s="784"/>
      <c r="BS114" s="784"/>
      <c r="BT114" s="784"/>
      <c r="BU114" s="784"/>
      <c r="BV114" s="784">
        <v>3075066</v>
      </c>
      <c r="BW114" s="784"/>
      <c r="BX114" s="784"/>
      <c r="BY114" s="784"/>
      <c r="BZ114" s="784"/>
      <c r="CA114" s="784">
        <v>3153567</v>
      </c>
      <c r="CB114" s="784"/>
      <c r="CC114" s="784"/>
      <c r="CD114" s="784"/>
      <c r="CE114" s="784"/>
      <c r="CF114" s="869">
        <v>27.2</v>
      </c>
      <c r="CG114" s="870"/>
      <c r="CH114" s="870"/>
      <c r="CI114" s="870"/>
      <c r="CJ114" s="870"/>
      <c r="CK114" s="921"/>
      <c r="CL114" s="815"/>
      <c r="CM114" s="811" t="s">
        <v>385</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62</v>
      </c>
      <c r="DH114" s="774"/>
      <c r="DI114" s="774"/>
      <c r="DJ114" s="774"/>
      <c r="DK114" s="775"/>
      <c r="DL114" s="776" t="s">
        <v>62</v>
      </c>
      <c r="DM114" s="774"/>
      <c r="DN114" s="774"/>
      <c r="DO114" s="774"/>
      <c r="DP114" s="775"/>
      <c r="DQ114" s="776" t="s">
        <v>62</v>
      </c>
      <c r="DR114" s="774"/>
      <c r="DS114" s="774"/>
      <c r="DT114" s="774"/>
      <c r="DU114" s="775"/>
      <c r="DV114" s="818" t="s">
        <v>62</v>
      </c>
      <c r="DW114" s="819"/>
      <c r="DX114" s="819"/>
      <c r="DY114" s="819"/>
      <c r="DZ114" s="820"/>
    </row>
    <row r="115" spans="1:130" s="89" customFormat="1" ht="26.25" customHeight="1" x14ac:dyDescent="0.15">
      <c r="A115" s="908"/>
      <c r="B115" s="909"/>
      <c r="C115" s="746" t="s">
        <v>386</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51902</v>
      </c>
      <c r="AB115" s="913"/>
      <c r="AC115" s="913"/>
      <c r="AD115" s="913"/>
      <c r="AE115" s="914"/>
      <c r="AF115" s="915">
        <v>39410</v>
      </c>
      <c r="AG115" s="913"/>
      <c r="AH115" s="913"/>
      <c r="AI115" s="913"/>
      <c r="AJ115" s="914"/>
      <c r="AK115" s="915">
        <v>30565</v>
      </c>
      <c r="AL115" s="913"/>
      <c r="AM115" s="913"/>
      <c r="AN115" s="913"/>
      <c r="AO115" s="914"/>
      <c r="AP115" s="916">
        <v>0.3</v>
      </c>
      <c r="AQ115" s="917"/>
      <c r="AR115" s="917"/>
      <c r="AS115" s="917"/>
      <c r="AT115" s="918"/>
      <c r="AU115" s="926"/>
      <c r="AV115" s="927"/>
      <c r="AW115" s="927"/>
      <c r="AX115" s="927"/>
      <c r="AY115" s="927"/>
      <c r="AZ115" s="811" t="s">
        <v>387</v>
      </c>
      <c r="BA115" s="746"/>
      <c r="BB115" s="746"/>
      <c r="BC115" s="746"/>
      <c r="BD115" s="746"/>
      <c r="BE115" s="746"/>
      <c r="BF115" s="746"/>
      <c r="BG115" s="746"/>
      <c r="BH115" s="746"/>
      <c r="BI115" s="746"/>
      <c r="BJ115" s="746"/>
      <c r="BK115" s="746"/>
      <c r="BL115" s="746"/>
      <c r="BM115" s="746"/>
      <c r="BN115" s="746"/>
      <c r="BO115" s="746"/>
      <c r="BP115" s="747"/>
      <c r="BQ115" s="783" t="s">
        <v>62</v>
      </c>
      <c r="BR115" s="784"/>
      <c r="BS115" s="784"/>
      <c r="BT115" s="784"/>
      <c r="BU115" s="784"/>
      <c r="BV115" s="784" t="s">
        <v>62</v>
      </c>
      <c r="BW115" s="784"/>
      <c r="BX115" s="784"/>
      <c r="BY115" s="784"/>
      <c r="BZ115" s="784"/>
      <c r="CA115" s="784" t="s">
        <v>62</v>
      </c>
      <c r="CB115" s="784"/>
      <c r="CC115" s="784"/>
      <c r="CD115" s="784"/>
      <c r="CE115" s="784"/>
      <c r="CF115" s="869" t="s">
        <v>62</v>
      </c>
      <c r="CG115" s="870"/>
      <c r="CH115" s="870"/>
      <c r="CI115" s="870"/>
      <c r="CJ115" s="870"/>
      <c r="CK115" s="921"/>
      <c r="CL115" s="815"/>
      <c r="CM115" s="811" t="s">
        <v>388</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62</v>
      </c>
      <c r="DH115" s="774"/>
      <c r="DI115" s="774"/>
      <c r="DJ115" s="774"/>
      <c r="DK115" s="775"/>
      <c r="DL115" s="776" t="s">
        <v>62</v>
      </c>
      <c r="DM115" s="774"/>
      <c r="DN115" s="774"/>
      <c r="DO115" s="774"/>
      <c r="DP115" s="775"/>
      <c r="DQ115" s="776" t="s">
        <v>62</v>
      </c>
      <c r="DR115" s="774"/>
      <c r="DS115" s="774"/>
      <c r="DT115" s="774"/>
      <c r="DU115" s="775"/>
      <c r="DV115" s="818" t="s">
        <v>62</v>
      </c>
      <c r="DW115" s="819"/>
      <c r="DX115" s="819"/>
      <c r="DY115" s="819"/>
      <c r="DZ115" s="820"/>
    </row>
    <row r="116" spans="1:130" s="89" customFormat="1" ht="26.25" customHeight="1" x14ac:dyDescent="0.15">
      <c r="A116" s="910"/>
      <c r="B116" s="911"/>
      <c r="C116" s="833" t="s">
        <v>389</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t="s">
        <v>62</v>
      </c>
      <c r="AB116" s="774"/>
      <c r="AC116" s="774"/>
      <c r="AD116" s="774"/>
      <c r="AE116" s="775"/>
      <c r="AF116" s="776" t="s">
        <v>62</v>
      </c>
      <c r="AG116" s="774"/>
      <c r="AH116" s="774"/>
      <c r="AI116" s="774"/>
      <c r="AJ116" s="775"/>
      <c r="AK116" s="776" t="s">
        <v>62</v>
      </c>
      <c r="AL116" s="774"/>
      <c r="AM116" s="774"/>
      <c r="AN116" s="774"/>
      <c r="AO116" s="775"/>
      <c r="AP116" s="818" t="s">
        <v>62</v>
      </c>
      <c r="AQ116" s="819"/>
      <c r="AR116" s="819"/>
      <c r="AS116" s="819"/>
      <c r="AT116" s="820"/>
      <c r="AU116" s="926"/>
      <c r="AV116" s="927"/>
      <c r="AW116" s="927"/>
      <c r="AX116" s="927"/>
      <c r="AY116" s="927"/>
      <c r="AZ116" s="903" t="s">
        <v>390</v>
      </c>
      <c r="BA116" s="904"/>
      <c r="BB116" s="904"/>
      <c r="BC116" s="904"/>
      <c r="BD116" s="904"/>
      <c r="BE116" s="904"/>
      <c r="BF116" s="904"/>
      <c r="BG116" s="904"/>
      <c r="BH116" s="904"/>
      <c r="BI116" s="904"/>
      <c r="BJ116" s="904"/>
      <c r="BK116" s="904"/>
      <c r="BL116" s="904"/>
      <c r="BM116" s="904"/>
      <c r="BN116" s="904"/>
      <c r="BO116" s="904"/>
      <c r="BP116" s="905"/>
      <c r="BQ116" s="783" t="s">
        <v>62</v>
      </c>
      <c r="BR116" s="784"/>
      <c r="BS116" s="784"/>
      <c r="BT116" s="784"/>
      <c r="BU116" s="784"/>
      <c r="BV116" s="784" t="s">
        <v>62</v>
      </c>
      <c r="BW116" s="784"/>
      <c r="BX116" s="784"/>
      <c r="BY116" s="784"/>
      <c r="BZ116" s="784"/>
      <c r="CA116" s="784" t="s">
        <v>62</v>
      </c>
      <c r="CB116" s="784"/>
      <c r="CC116" s="784"/>
      <c r="CD116" s="784"/>
      <c r="CE116" s="784"/>
      <c r="CF116" s="869" t="s">
        <v>62</v>
      </c>
      <c r="CG116" s="870"/>
      <c r="CH116" s="870"/>
      <c r="CI116" s="870"/>
      <c r="CJ116" s="870"/>
      <c r="CK116" s="921"/>
      <c r="CL116" s="815"/>
      <c r="CM116" s="811" t="s">
        <v>391</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v>5915</v>
      </c>
      <c r="DH116" s="774"/>
      <c r="DI116" s="774"/>
      <c r="DJ116" s="774"/>
      <c r="DK116" s="775"/>
      <c r="DL116" s="776">
        <v>2957</v>
      </c>
      <c r="DM116" s="774"/>
      <c r="DN116" s="774"/>
      <c r="DO116" s="774"/>
      <c r="DP116" s="775"/>
      <c r="DQ116" s="776" t="s">
        <v>62</v>
      </c>
      <c r="DR116" s="774"/>
      <c r="DS116" s="774"/>
      <c r="DT116" s="774"/>
      <c r="DU116" s="775"/>
      <c r="DV116" s="818" t="s">
        <v>62</v>
      </c>
      <c r="DW116" s="819"/>
      <c r="DX116" s="819"/>
      <c r="DY116" s="819"/>
      <c r="DZ116" s="820"/>
    </row>
    <row r="117" spans="1:130" s="89" customFormat="1" ht="26.25" customHeight="1" x14ac:dyDescent="0.15">
      <c r="A117" s="889" t="s">
        <v>118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392</v>
      </c>
      <c r="Z117" s="891"/>
      <c r="AA117" s="896">
        <v>3380118</v>
      </c>
      <c r="AB117" s="897"/>
      <c r="AC117" s="897"/>
      <c r="AD117" s="897"/>
      <c r="AE117" s="898"/>
      <c r="AF117" s="899">
        <v>3323967</v>
      </c>
      <c r="AG117" s="897"/>
      <c r="AH117" s="897"/>
      <c r="AI117" s="897"/>
      <c r="AJ117" s="898"/>
      <c r="AK117" s="899">
        <v>3250091</v>
      </c>
      <c r="AL117" s="897"/>
      <c r="AM117" s="897"/>
      <c r="AN117" s="897"/>
      <c r="AO117" s="898"/>
      <c r="AP117" s="900"/>
      <c r="AQ117" s="901"/>
      <c r="AR117" s="901"/>
      <c r="AS117" s="901"/>
      <c r="AT117" s="902"/>
      <c r="AU117" s="926"/>
      <c r="AV117" s="927"/>
      <c r="AW117" s="927"/>
      <c r="AX117" s="927"/>
      <c r="AY117" s="927"/>
      <c r="AZ117" s="857" t="s">
        <v>393</v>
      </c>
      <c r="BA117" s="858"/>
      <c r="BB117" s="858"/>
      <c r="BC117" s="858"/>
      <c r="BD117" s="858"/>
      <c r="BE117" s="858"/>
      <c r="BF117" s="858"/>
      <c r="BG117" s="858"/>
      <c r="BH117" s="858"/>
      <c r="BI117" s="858"/>
      <c r="BJ117" s="858"/>
      <c r="BK117" s="858"/>
      <c r="BL117" s="858"/>
      <c r="BM117" s="858"/>
      <c r="BN117" s="858"/>
      <c r="BO117" s="858"/>
      <c r="BP117" s="859"/>
      <c r="BQ117" s="783" t="s">
        <v>62</v>
      </c>
      <c r="BR117" s="784"/>
      <c r="BS117" s="784"/>
      <c r="BT117" s="784"/>
      <c r="BU117" s="784"/>
      <c r="BV117" s="784" t="s">
        <v>62</v>
      </c>
      <c r="BW117" s="784"/>
      <c r="BX117" s="784"/>
      <c r="BY117" s="784"/>
      <c r="BZ117" s="784"/>
      <c r="CA117" s="784" t="s">
        <v>62</v>
      </c>
      <c r="CB117" s="784"/>
      <c r="CC117" s="784"/>
      <c r="CD117" s="784"/>
      <c r="CE117" s="784"/>
      <c r="CF117" s="869" t="s">
        <v>62</v>
      </c>
      <c r="CG117" s="870"/>
      <c r="CH117" s="870"/>
      <c r="CI117" s="870"/>
      <c r="CJ117" s="870"/>
      <c r="CK117" s="921"/>
      <c r="CL117" s="815"/>
      <c r="CM117" s="811" t="s">
        <v>394</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62</v>
      </c>
      <c r="DH117" s="774"/>
      <c r="DI117" s="774"/>
      <c r="DJ117" s="774"/>
      <c r="DK117" s="775"/>
      <c r="DL117" s="776" t="s">
        <v>62</v>
      </c>
      <c r="DM117" s="774"/>
      <c r="DN117" s="774"/>
      <c r="DO117" s="774"/>
      <c r="DP117" s="775"/>
      <c r="DQ117" s="776" t="s">
        <v>62</v>
      </c>
      <c r="DR117" s="774"/>
      <c r="DS117" s="774"/>
      <c r="DT117" s="774"/>
      <c r="DU117" s="775"/>
      <c r="DV117" s="818" t="s">
        <v>62</v>
      </c>
      <c r="DW117" s="819"/>
      <c r="DX117" s="819"/>
      <c r="DY117" s="819"/>
      <c r="DZ117" s="820"/>
    </row>
    <row r="118" spans="1:130" s="89" customFormat="1" ht="26.25" customHeight="1" x14ac:dyDescent="0.15">
      <c r="A118" s="889" t="s">
        <v>367</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364</v>
      </c>
      <c r="AB118" s="890"/>
      <c r="AC118" s="890"/>
      <c r="AD118" s="890"/>
      <c r="AE118" s="891"/>
      <c r="AF118" s="892" t="s">
        <v>365</v>
      </c>
      <c r="AG118" s="890"/>
      <c r="AH118" s="890"/>
      <c r="AI118" s="890"/>
      <c r="AJ118" s="891"/>
      <c r="AK118" s="892" t="s">
        <v>237</v>
      </c>
      <c r="AL118" s="890"/>
      <c r="AM118" s="890"/>
      <c r="AN118" s="890"/>
      <c r="AO118" s="891"/>
      <c r="AP118" s="893" t="s">
        <v>366</v>
      </c>
      <c r="AQ118" s="894"/>
      <c r="AR118" s="894"/>
      <c r="AS118" s="894"/>
      <c r="AT118" s="895"/>
      <c r="AU118" s="926"/>
      <c r="AV118" s="927"/>
      <c r="AW118" s="927"/>
      <c r="AX118" s="927"/>
      <c r="AY118" s="927"/>
      <c r="AZ118" s="832" t="s">
        <v>395</v>
      </c>
      <c r="BA118" s="833"/>
      <c r="BB118" s="833"/>
      <c r="BC118" s="833"/>
      <c r="BD118" s="833"/>
      <c r="BE118" s="833"/>
      <c r="BF118" s="833"/>
      <c r="BG118" s="833"/>
      <c r="BH118" s="833"/>
      <c r="BI118" s="833"/>
      <c r="BJ118" s="833"/>
      <c r="BK118" s="833"/>
      <c r="BL118" s="833"/>
      <c r="BM118" s="833"/>
      <c r="BN118" s="833"/>
      <c r="BO118" s="833"/>
      <c r="BP118" s="834"/>
      <c r="BQ118" s="873" t="s">
        <v>62</v>
      </c>
      <c r="BR118" s="839"/>
      <c r="BS118" s="839"/>
      <c r="BT118" s="839"/>
      <c r="BU118" s="839"/>
      <c r="BV118" s="839" t="s">
        <v>62</v>
      </c>
      <c r="BW118" s="839"/>
      <c r="BX118" s="839"/>
      <c r="BY118" s="839"/>
      <c r="BZ118" s="839"/>
      <c r="CA118" s="839" t="s">
        <v>62</v>
      </c>
      <c r="CB118" s="839"/>
      <c r="CC118" s="839"/>
      <c r="CD118" s="839"/>
      <c r="CE118" s="839"/>
      <c r="CF118" s="869" t="s">
        <v>62</v>
      </c>
      <c r="CG118" s="870"/>
      <c r="CH118" s="870"/>
      <c r="CI118" s="870"/>
      <c r="CJ118" s="870"/>
      <c r="CK118" s="921"/>
      <c r="CL118" s="815"/>
      <c r="CM118" s="811" t="s">
        <v>396</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62</v>
      </c>
      <c r="DH118" s="774"/>
      <c r="DI118" s="774"/>
      <c r="DJ118" s="774"/>
      <c r="DK118" s="775"/>
      <c r="DL118" s="776" t="s">
        <v>62</v>
      </c>
      <c r="DM118" s="774"/>
      <c r="DN118" s="774"/>
      <c r="DO118" s="774"/>
      <c r="DP118" s="775"/>
      <c r="DQ118" s="776" t="s">
        <v>62</v>
      </c>
      <c r="DR118" s="774"/>
      <c r="DS118" s="774"/>
      <c r="DT118" s="774"/>
      <c r="DU118" s="775"/>
      <c r="DV118" s="818" t="s">
        <v>62</v>
      </c>
      <c r="DW118" s="819"/>
      <c r="DX118" s="819"/>
      <c r="DY118" s="819"/>
      <c r="DZ118" s="820"/>
    </row>
    <row r="119" spans="1:130" s="89" customFormat="1" ht="26.25" customHeight="1" x14ac:dyDescent="0.15">
      <c r="A119" s="812" t="s">
        <v>371</v>
      </c>
      <c r="B119" s="813"/>
      <c r="C119" s="854" t="s">
        <v>372</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62</v>
      </c>
      <c r="AB119" s="883"/>
      <c r="AC119" s="883"/>
      <c r="AD119" s="883"/>
      <c r="AE119" s="884"/>
      <c r="AF119" s="885" t="s">
        <v>62</v>
      </c>
      <c r="AG119" s="883"/>
      <c r="AH119" s="883"/>
      <c r="AI119" s="883"/>
      <c r="AJ119" s="884"/>
      <c r="AK119" s="885" t="s">
        <v>62</v>
      </c>
      <c r="AL119" s="883"/>
      <c r="AM119" s="883"/>
      <c r="AN119" s="883"/>
      <c r="AO119" s="884"/>
      <c r="AP119" s="886" t="s">
        <v>62</v>
      </c>
      <c r="AQ119" s="887"/>
      <c r="AR119" s="887"/>
      <c r="AS119" s="887"/>
      <c r="AT119" s="888"/>
      <c r="AU119" s="928"/>
      <c r="AV119" s="929"/>
      <c r="AW119" s="929"/>
      <c r="AX119" s="929"/>
      <c r="AY119" s="929"/>
      <c r="AZ119" s="110" t="s">
        <v>118</v>
      </c>
      <c r="BA119" s="110"/>
      <c r="BB119" s="110"/>
      <c r="BC119" s="110"/>
      <c r="BD119" s="110"/>
      <c r="BE119" s="110"/>
      <c r="BF119" s="110"/>
      <c r="BG119" s="110"/>
      <c r="BH119" s="110"/>
      <c r="BI119" s="110"/>
      <c r="BJ119" s="110"/>
      <c r="BK119" s="110"/>
      <c r="BL119" s="110"/>
      <c r="BM119" s="110"/>
      <c r="BN119" s="110"/>
      <c r="BO119" s="871" t="s">
        <v>397</v>
      </c>
      <c r="BP119" s="872"/>
      <c r="BQ119" s="873">
        <v>45027361</v>
      </c>
      <c r="BR119" s="839"/>
      <c r="BS119" s="839"/>
      <c r="BT119" s="839"/>
      <c r="BU119" s="839"/>
      <c r="BV119" s="839">
        <v>41870812</v>
      </c>
      <c r="BW119" s="839"/>
      <c r="BX119" s="839"/>
      <c r="BY119" s="839"/>
      <c r="BZ119" s="839"/>
      <c r="CA119" s="839">
        <v>38697075</v>
      </c>
      <c r="CB119" s="839"/>
      <c r="CC119" s="839"/>
      <c r="CD119" s="839"/>
      <c r="CE119" s="839"/>
      <c r="CF119" s="742"/>
      <c r="CG119" s="743"/>
      <c r="CH119" s="743"/>
      <c r="CI119" s="743"/>
      <c r="CJ119" s="828"/>
      <c r="CK119" s="922"/>
      <c r="CL119" s="817"/>
      <c r="CM119" s="832" t="s">
        <v>398</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v>107619</v>
      </c>
      <c r="DH119" s="758"/>
      <c r="DI119" s="758"/>
      <c r="DJ119" s="758"/>
      <c r="DK119" s="759"/>
      <c r="DL119" s="760">
        <v>72631</v>
      </c>
      <c r="DM119" s="758"/>
      <c r="DN119" s="758"/>
      <c r="DO119" s="758"/>
      <c r="DP119" s="759"/>
      <c r="DQ119" s="760">
        <v>46197</v>
      </c>
      <c r="DR119" s="758"/>
      <c r="DS119" s="758"/>
      <c r="DT119" s="758"/>
      <c r="DU119" s="759"/>
      <c r="DV119" s="842">
        <v>0.4</v>
      </c>
      <c r="DW119" s="843"/>
      <c r="DX119" s="843"/>
      <c r="DY119" s="843"/>
      <c r="DZ119" s="844"/>
    </row>
    <row r="120" spans="1:130" s="89" customFormat="1" ht="26.25" customHeight="1" x14ac:dyDescent="0.15">
      <c r="A120" s="814"/>
      <c r="B120" s="815"/>
      <c r="C120" s="811" t="s">
        <v>375</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62</v>
      </c>
      <c r="AB120" s="774"/>
      <c r="AC120" s="774"/>
      <c r="AD120" s="774"/>
      <c r="AE120" s="775"/>
      <c r="AF120" s="776" t="s">
        <v>62</v>
      </c>
      <c r="AG120" s="774"/>
      <c r="AH120" s="774"/>
      <c r="AI120" s="774"/>
      <c r="AJ120" s="775"/>
      <c r="AK120" s="776" t="s">
        <v>62</v>
      </c>
      <c r="AL120" s="774"/>
      <c r="AM120" s="774"/>
      <c r="AN120" s="774"/>
      <c r="AO120" s="775"/>
      <c r="AP120" s="818" t="s">
        <v>62</v>
      </c>
      <c r="AQ120" s="819"/>
      <c r="AR120" s="819"/>
      <c r="AS120" s="819"/>
      <c r="AT120" s="820"/>
      <c r="AU120" s="874" t="s">
        <v>399</v>
      </c>
      <c r="AV120" s="875"/>
      <c r="AW120" s="875"/>
      <c r="AX120" s="875"/>
      <c r="AY120" s="876"/>
      <c r="AZ120" s="854" t="s">
        <v>400</v>
      </c>
      <c r="BA120" s="804"/>
      <c r="BB120" s="804"/>
      <c r="BC120" s="804"/>
      <c r="BD120" s="804"/>
      <c r="BE120" s="804"/>
      <c r="BF120" s="804"/>
      <c r="BG120" s="804"/>
      <c r="BH120" s="804"/>
      <c r="BI120" s="804"/>
      <c r="BJ120" s="804"/>
      <c r="BK120" s="804"/>
      <c r="BL120" s="804"/>
      <c r="BM120" s="804"/>
      <c r="BN120" s="804"/>
      <c r="BO120" s="804"/>
      <c r="BP120" s="805"/>
      <c r="BQ120" s="855">
        <v>4953203</v>
      </c>
      <c r="BR120" s="836"/>
      <c r="BS120" s="836"/>
      <c r="BT120" s="836"/>
      <c r="BU120" s="836"/>
      <c r="BV120" s="836">
        <v>6061093</v>
      </c>
      <c r="BW120" s="836"/>
      <c r="BX120" s="836"/>
      <c r="BY120" s="836"/>
      <c r="BZ120" s="836"/>
      <c r="CA120" s="836">
        <v>6682593</v>
      </c>
      <c r="CB120" s="836"/>
      <c r="CC120" s="836"/>
      <c r="CD120" s="836"/>
      <c r="CE120" s="836"/>
      <c r="CF120" s="860">
        <v>57.6</v>
      </c>
      <c r="CG120" s="861"/>
      <c r="CH120" s="861"/>
      <c r="CI120" s="861"/>
      <c r="CJ120" s="861"/>
      <c r="CK120" s="862" t="s">
        <v>401</v>
      </c>
      <c r="CL120" s="846"/>
      <c r="CM120" s="846"/>
      <c r="CN120" s="846"/>
      <c r="CO120" s="847"/>
      <c r="CP120" s="866" t="s">
        <v>337</v>
      </c>
      <c r="CQ120" s="867"/>
      <c r="CR120" s="867"/>
      <c r="CS120" s="867"/>
      <c r="CT120" s="867"/>
      <c r="CU120" s="867"/>
      <c r="CV120" s="867"/>
      <c r="CW120" s="867"/>
      <c r="CX120" s="867"/>
      <c r="CY120" s="867"/>
      <c r="CZ120" s="867"/>
      <c r="DA120" s="867"/>
      <c r="DB120" s="867"/>
      <c r="DC120" s="867"/>
      <c r="DD120" s="867"/>
      <c r="DE120" s="867"/>
      <c r="DF120" s="868"/>
      <c r="DG120" s="855">
        <v>10947693</v>
      </c>
      <c r="DH120" s="836"/>
      <c r="DI120" s="836"/>
      <c r="DJ120" s="836"/>
      <c r="DK120" s="836"/>
      <c r="DL120" s="836">
        <v>8788305</v>
      </c>
      <c r="DM120" s="836"/>
      <c r="DN120" s="836"/>
      <c r="DO120" s="836"/>
      <c r="DP120" s="836"/>
      <c r="DQ120" s="836">
        <v>6838238</v>
      </c>
      <c r="DR120" s="836"/>
      <c r="DS120" s="836"/>
      <c r="DT120" s="836"/>
      <c r="DU120" s="836"/>
      <c r="DV120" s="837">
        <v>58.9</v>
      </c>
      <c r="DW120" s="837"/>
      <c r="DX120" s="837"/>
      <c r="DY120" s="837"/>
      <c r="DZ120" s="838"/>
    </row>
    <row r="121" spans="1:130" s="89" customFormat="1" ht="26.25" customHeight="1" x14ac:dyDescent="0.15">
      <c r="A121" s="814"/>
      <c r="B121" s="815"/>
      <c r="C121" s="857" t="s">
        <v>402</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62</v>
      </c>
      <c r="AB121" s="774"/>
      <c r="AC121" s="774"/>
      <c r="AD121" s="774"/>
      <c r="AE121" s="775"/>
      <c r="AF121" s="776" t="s">
        <v>62</v>
      </c>
      <c r="AG121" s="774"/>
      <c r="AH121" s="774"/>
      <c r="AI121" s="774"/>
      <c r="AJ121" s="775"/>
      <c r="AK121" s="776" t="s">
        <v>62</v>
      </c>
      <c r="AL121" s="774"/>
      <c r="AM121" s="774"/>
      <c r="AN121" s="774"/>
      <c r="AO121" s="775"/>
      <c r="AP121" s="818" t="s">
        <v>62</v>
      </c>
      <c r="AQ121" s="819"/>
      <c r="AR121" s="819"/>
      <c r="AS121" s="819"/>
      <c r="AT121" s="820"/>
      <c r="AU121" s="877"/>
      <c r="AV121" s="878"/>
      <c r="AW121" s="878"/>
      <c r="AX121" s="878"/>
      <c r="AY121" s="879"/>
      <c r="AZ121" s="811" t="s">
        <v>403</v>
      </c>
      <c r="BA121" s="746"/>
      <c r="BB121" s="746"/>
      <c r="BC121" s="746"/>
      <c r="BD121" s="746"/>
      <c r="BE121" s="746"/>
      <c r="BF121" s="746"/>
      <c r="BG121" s="746"/>
      <c r="BH121" s="746"/>
      <c r="BI121" s="746"/>
      <c r="BJ121" s="746"/>
      <c r="BK121" s="746"/>
      <c r="BL121" s="746"/>
      <c r="BM121" s="746"/>
      <c r="BN121" s="746"/>
      <c r="BO121" s="746"/>
      <c r="BP121" s="747"/>
      <c r="BQ121" s="783">
        <v>2961891</v>
      </c>
      <c r="BR121" s="784"/>
      <c r="BS121" s="784"/>
      <c r="BT121" s="784"/>
      <c r="BU121" s="784"/>
      <c r="BV121" s="784">
        <v>2798516</v>
      </c>
      <c r="BW121" s="784"/>
      <c r="BX121" s="784"/>
      <c r="BY121" s="784"/>
      <c r="BZ121" s="784"/>
      <c r="CA121" s="784">
        <v>2481246</v>
      </c>
      <c r="CB121" s="784"/>
      <c r="CC121" s="784"/>
      <c r="CD121" s="784"/>
      <c r="CE121" s="784"/>
      <c r="CF121" s="869">
        <v>21.4</v>
      </c>
      <c r="CG121" s="870"/>
      <c r="CH121" s="870"/>
      <c r="CI121" s="870"/>
      <c r="CJ121" s="870"/>
      <c r="CK121" s="863"/>
      <c r="CL121" s="849"/>
      <c r="CM121" s="849"/>
      <c r="CN121" s="849"/>
      <c r="CO121" s="850"/>
      <c r="CP121" s="829" t="s">
        <v>335</v>
      </c>
      <c r="CQ121" s="830"/>
      <c r="CR121" s="830"/>
      <c r="CS121" s="830"/>
      <c r="CT121" s="830"/>
      <c r="CU121" s="830"/>
      <c r="CV121" s="830"/>
      <c r="CW121" s="830"/>
      <c r="CX121" s="830"/>
      <c r="CY121" s="830"/>
      <c r="CZ121" s="830"/>
      <c r="DA121" s="830"/>
      <c r="DB121" s="830"/>
      <c r="DC121" s="830"/>
      <c r="DD121" s="830"/>
      <c r="DE121" s="830"/>
      <c r="DF121" s="831"/>
      <c r="DG121" s="783">
        <v>1419566</v>
      </c>
      <c r="DH121" s="784"/>
      <c r="DI121" s="784"/>
      <c r="DJ121" s="784"/>
      <c r="DK121" s="784"/>
      <c r="DL121" s="784">
        <v>1676286</v>
      </c>
      <c r="DM121" s="784"/>
      <c r="DN121" s="784"/>
      <c r="DO121" s="784"/>
      <c r="DP121" s="784"/>
      <c r="DQ121" s="784">
        <v>1569134</v>
      </c>
      <c r="DR121" s="784"/>
      <c r="DS121" s="784"/>
      <c r="DT121" s="784"/>
      <c r="DU121" s="784"/>
      <c r="DV121" s="790">
        <v>13.5</v>
      </c>
      <c r="DW121" s="790"/>
      <c r="DX121" s="790"/>
      <c r="DY121" s="790"/>
      <c r="DZ121" s="791"/>
    </row>
    <row r="122" spans="1:130" s="89" customFormat="1" ht="26.25" customHeight="1" x14ac:dyDescent="0.15">
      <c r="A122" s="814"/>
      <c r="B122" s="815"/>
      <c r="C122" s="811" t="s">
        <v>385</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62</v>
      </c>
      <c r="AB122" s="774"/>
      <c r="AC122" s="774"/>
      <c r="AD122" s="774"/>
      <c r="AE122" s="775"/>
      <c r="AF122" s="776" t="s">
        <v>62</v>
      </c>
      <c r="AG122" s="774"/>
      <c r="AH122" s="774"/>
      <c r="AI122" s="774"/>
      <c r="AJ122" s="775"/>
      <c r="AK122" s="776" t="s">
        <v>62</v>
      </c>
      <c r="AL122" s="774"/>
      <c r="AM122" s="774"/>
      <c r="AN122" s="774"/>
      <c r="AO122" s="775"/>
      <c r="AP122" s="818" t="s">
        <v>62</v>
      </c>
      <c r="AQ122" s="819"/>
      <c r="AR122" s="819"/>
      <c r="AS122" s="819"/>
      <c r="AT122" s="820"/>
      <c r="AU122" s="877"/>
      <c r="AV122" s="878"/>
      <c r="AW122" s="878"/>
      <c r="AX122" s="878"/>
      <c r="AY122" s="879"/>
      <c r="AZ122" s="832" t="s">
        <v>404</v>
      </c>
      <c r="BA122" s="833"/>
      <c r="BB122" s="833"/>
      <c r="BC122" s="833"/>
      <c r="BD122" s="833"/>
      <c r="BE122" s="833"/>
      <c r="BF122" s="833"/>
      <c r="BG122" s="833"/>
      <c r="BH122" s="833"/>
      <c r="BI122" s="833"/>
      <c r="BJ122" s="833"/>
      <c r="BK122" s="833"/>
      <c r="BL122" s="833"/>
      <c r="BM122" s="833"/>
      <c r="BN122" s="833"/>
      <c r="BO122" s="833"/>
      <c r="BP122" s="834"/>
      <c r="BQ122" s="873">
        <v>27846829</v>
      </c>
      <c r="BR122" s="839"/>
      <c r="BS122" s="839"/>
      <c r="BT122" s="839"/>
      <c r="BU122" s="839"/>
      <c r="BV122" s="839">
        <v>26537749</v>
      </c>
      <c r="BW122" s="839"/>
      <c r="BX122" s="839"/>
      <c r="BY122" s="839"/>
      <c r="BZ122" s="839"/>
      <c r="CA122" s="839">
        <v>25279966</v>
      </c>
      <c r="CB122" s="839"/>
      <c r="CC122" s="839"/>
      <c r="CD122" s="839"/>
      <c r="CE122" s="839"/>
      <c r="CF122" s="840">
        <v>217.9</v>
      </c>
      <c r="CG122" s="841"/>
      <c r="CH122" s="841"/>
      <c r="CI122" s="841"/>
      <c r="CJ122" s="841"/>
      <c r="CK122" s="863"/>
      <c r="CL122" s="849"/>
      <c r="CM122" s="849"/>
      <c r="CN122" s="849"/>
      <c r="CO122" s="850"/>
      <c r="CP122" s="829" t="s">
        <v>333</v>
      </c>
      <c r="CQ122" s="830"/>
      <c r="CR122" s="830"/>
      <c r="CS122" s="830"/>
      <c r="CT122" s="830"/>
      <c r="CU122" s="830"/>
      <c r="CV122" s="830"/>
      <c r="CW122" s="830"/>
      <c r="CX122" s="830"/>
      <c r="CY122" s="830"/>
      <c r="CZ122" s="830"/>
      <c r="DA122" s="830"/>
      <c r="DB122" s="830"/>
      <c r="DC122" s="830"/>
      <c r="DD122" s="830"/>
      <c r="DE122" s="830"/>
      <c r="DF122" s="831"/>
      <c r="DG122" s="783" t="s">
        <v>62</v>
      </c>
      <c r="DH122" s="784"/>
      <c r="DI122" s="784"/>
      <c r="DJ122" s="784"/>
      <c r="DK122" s="784"/>
      <c r="DL122" s="784" t="s">
        <v>62</v>
      </c>
      <c r="DM122" s="784"/>
      <c r="DN122" s="784"/>
      <c r="DO122" s="784"/>
      <c r="DP122" s="784"/>
      <c r="DQ122" s="784" t="s">
        <v>62</v>
      </c>
      <c r="DR122" s="784"/>
      <c r="DS122" s="784"/>
      <c r="DT122" s="784"/>
      <c r="DU122" s="784"/>
      <c r="DV122" s="790" t="s">
        <v>62</v>
      </c>
      <c r="DW122" s="790"/>
      <c r="DX122" s="790"/>
      <c r="DY122" s="790"/>
      <c r="DZ122" s="791"/>
    </row>
    <row r="123" spans="1:130" s="89" customFormat="1" ht="26.25" customHeight="1" x14ac:dyDescent="0.15">
      <c r="A123" s="814"/>
      <c r="B123" s="815"/>
      <c r="C123" s="811" t="s">
        <v>391</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v>3661</v>
      </c>
      <c r="AB123" s="774"/>
      <c r="AC123" s="774"/>
      <c r="AD123" s="774"/>
      <c r="AE123" s="775"/>
      <c r="AF123" s="776">
        <v>3024</v>
      </c>
      <c r="AG123" s="774"/>
      <c r="AH123" s="774"/>
      <c r="AI123" s="774"/>
      <c r="AJ123" s="775"/>
      <c r="AK123" s="776">
        <v>2979</v>
      </c>
      <c r="AL123" s="774"/>
      <c r="AM123" s="774"/>
      <c r="AN123" s="774"/>
      <c r="AO123" s="775"/>
      <c r="AP123" s="818">
        <v>0</v>
      </c>
      <c r="AQ123" s="819"/>
      <c r="AR123" s="819"/>
      <c r="AS123" s="819"/>
      <c r="AT123" s="820"/>
      <c r="AU123" s="880"/>
      <c r="AV123" s="881"/>
      <c r="AW123" s="881"/>
      <c r="AX123" s="881"/>
      <c r="AY123" s="881"/>
      <c r="AZ123" s="110" t="s">
        <v>118</v>
      </c>
      <c r="BA123" s="110"/>
      <c r="BB123" s="110"/>
      <c r="BC123" s="110"/>
      <c r="BD123" s="110"/>
      <c r="BE123" s="110"/>
      <c r="BF123" s="110"/>
      <c r="BG123" s="110"/>
      <c r="BH123" s="110"/>
      <c r="BI123" s="110"/>
      <c r="BJ123" s="110"/>
      <c r="BK123" s="110"/>
      <c r="BL123" s="110"/>
      <c r="BM123" s="110"/>
      <c r="BN123" s="110"/>
      <c r="BO123" s="871" t="s">
        <v>405</v>
      </c>
      <c r="BP123" s="872"/>
      <c r="BQ123" s="826">
        <v>35761923</v>
      </c>
      <c r="BR123" s="827"/>
      <c r="BS123" s="827"/>
      <c r="BT123" s="827"/>
      <c r="BU123" s="827"/>
      <c r="BV123" s="827">
        <v>35397358</v>
      </c>
      <c r="BW123" s="827"/>
      <c r="BX123" s="827"/>
      <c r="BY123" s="827"/>
      <c r="BZ123" s="827"/>
      <c r="CA123" s="827">
        <v>34443805</v>
      </c>
      <c r="CB123" s="827"/>
      <c r="CC123" s="827"/>
      <c r="CD123" s="827"/>
      <c r="CE123" s="827"/>
      <c r="CF123" s="742"/>
      <c r="CG123" s="743"/>
      <c r="CH123" s="743"/>
      <c r="CI123" s="743"/>
      <c r="CJ123" s="828"/>
      <c r="CK123" s="863"/>
      <c r="CL123" s="849"/>
      <c r="CM123" s="849"/>
      <c r="CN123" s="849"/>
      <c r="CO123" s="850"/>
      <c r="CP123" s="829" t="s">
        <v>334</v>
      </c>
      <c r="CQ123" s="830"/>
      <c r="CR123" s="830"/>
      <c r="CS123" s="830"/>
      <c r="CT123" s="830"/>
      <c r="CU123" s="830"/>
      <c r="CV123" s="830"/>
      <c r="CW123" s="830"/>
      <c r="CX123" s="830"/>
      <c r="CY123" s="830"/>
      <c r="CZ123" s="830"/>
      <c r="DA123" s="830"/>
      <c r="DB123" s="830"/>
      <c r="DC123" s="830"/>
      <c r="DD123" s="830"/>
      <c r="DE123" s="830"/>
      <c r="DF123" s="831"/>
      <c r="DG123" s="773" t="s">
        <v>62</v>
      </c>
      <c r="DH123" s="774"/>
      <c r="DI123" s="774"/>
      <c r="DJ123" s="774"/>
      <c r="DK123" s="775"/>
      <c r="DL123" s="776" t="s">
        <v>62</v>
      </c>
      <c r="DM123" s="774"/>
      <c r="DN123" s="774"/>
      <c r="DO123" s="774"/>
      <c r="DP123" s="775"/>
      <c r="DQ123" s="776" t="s">
        <v>62</v>
      </c>
      <c r="DR123" s="774"/>
      <c r="DS123" s="774"/>
      <c r="DT123" s="774"/>
      <c r="DU123" s="775"/>
      <c r="DV123" s="818" t="s">
        <v>62</v>
      </c>
      <c r="DW123" s="819"/>
      <c r="DX123" s="819"/>
      <c r="DY123" s="819"/>
      <c r="DZ123" s="820"/>
    </row>
    <row r="124" spans="1:130" s="89" customFormat="1" ht="26.25" customHeight="1" thickBot="1" x14ac:dyDescent="0.2">
      <c r="A124" s="814"/>
      <c r="B124" s="815"/>
      <c r="C124" s="811" t="s">
        <v>394</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62</v>
      </c>
      <c r="AB124" s="774"/>
      <c r="AC124" s="774"/>
      <c r="AD124" s="774"/>
      <c r="AE124" s="775"/>
      <c r="AF124" s="776" t="s">
        <v>62</v>
      </c>
      <c r="AG124" s="774"/>
      <c r="AH124" s="774"/>
      <c r="AI124" s="774"/>
      <c r="AJ124" s="775"/>
      <c r="AK124" s="776" t="s">
        <v>62</v>
      </c>
      <c r="AL124" s="774"/>
      <c r="AM124" s="774"/>
      <c r="AN124" s="774"/>
      <c r="AO124" s="775"/>
      <c r="AP124" s="818" t="s">
        <v>62</v>
      </c>
      <c r="AQ124" s="819"/>
      <c r="AR124" s="819"/>
      <c r="AS124" s="819"/>
      <c r="AT124" s="820"/>
      <c r="AU124" s="821" t="s">
        <v>406</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v>79.2</v>
      </c>
      <c r="BR124" s="825"/>
      <c r="BS124" s="825"/>
      <c r="BT124" s="825"/>
      <c r="BU124" s="825"/>
      <c r="BV124" s="825">
        <v>53.2</v>
      </c>
      <c r="BW124" s="825"/>
      <c r="BX124" s="825"/>
      <c r="BY124" s="825"/>
      <c r="BZ124" s="825"/>
      <c r="CA124" s="825">
        <v>36.6</v>
      </c>
      <c r="CB124" s="825"/>
      <c r="CC124" s="825"/>
      <c r="CD124" s="825"/>
      <c r="CE124" s="825"/>
      <c r="CF124" s="720"/>
      <c r="CG124" s="721"/>
      <c r="CH124" s="721"/>
      <c r="CI124" s="721"/>
      <c r="CJ124" s="856"/>
      <c r="CK124" s="864"/>
      <c r="CL124" s="864"/>
      <c r="CM124" s="864"/>
      <c r="CN124" s="864"/>
      <c r="CO124" s="865"/>
      <c r="CP124" s="829" t="s">
        <v>407</v>
      </c>
      <c r="CQ124" s="830"/>
      <c r="CR124" s="830"/>
      <c r="CS124" s="830"/>
      <c r="CT124" s="830"/>
      <c r="CU124" s="830"/>
      <c r="CV124" s="830"/>
      <c r="CW124" s="830"/>
      <c r="CX124" s="830"/>
      <c r="CY124" s="830"/>
      <c r="CZ124" s="830"/>
      <c r="DA124" s="830"/>
      <c r="DB124" s="830"/>
      <c r="DC124" s="830"/>
      <c r="DD124" s="830"/>
      <c r="DE124" s="830"/>
      <c r="DF124" s="831"/>
      <c r="DG124" s="757" t="s">
        <v>62</v>
      </c>
      <c r="DH124" s="758"/>
      <c r="DI124" s="758"/>
      <c r="DJ124" s="758"/>
      <c r="DK124" s="759"/>
      <c r="DL124" s="760" t="s">
        <v>62</v>
      </c>
      <c r="DM124" s="758"/>
      <c r="DN124" s="758"/>
      <c r="DO124" s="758"/>
      <c r="DP124" s="759"/>
      <c r="DQ124" s="760" t="s">
        <v>62</v>
      </c>
      <c r="DR124" s="758"/>
      <c r="DS124" s="758"/>
      <c r="DT124" s="758"/>
      <c r="DU124" s="759"/>
      <c r="DV124" s="842" t="s">
        <v>62</v>
      </c>
      <c r="DW124" s="843"/>
      <c r="DX124" s="843"/>
      <c r="DY124" s="843"/>
      <c r="DZ124" s="844"/>
    </row>
    <row r="125" spans="1:130" s="89" customFormat="1" ht="26.25" customHeight="1" x14ac:dyDescent="0.15">
      <c r="A125" s="814"/>
      <c r="B125" s="815"/>
      <c r="C125" s="811" t="s">
        <v>396</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62</v>
      </c>
      <c r="AB125" s="774"/>
      <c r="AC125" s="774"/>
      <c r="AD125" s="774"/>
      <c r="AE125" s="775"/>
      <c r="AF125" s="776" t="s">
        <v>62</v>
      </c>
      <c r="AG125" s="774"/>
      <c r="AH125" s="774"/>
      <c r="AI125" s="774"/>
      <c r="AJ125" s="775"/>
      <c r="AK125" s="776" t="s">
        <v>62</v>
      </c>
      <c r="AL125" s="774"/>
      <c r="AM125" s="774"/>
      <c r="AN125" s="774"/>
      <c r="AO125" s="775"/>
      <c r="AP125" s="818" t="s">
        <v>62</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408</v>
      </c>
      <c r="CL125" s="846"/>
      <c r="CM125" s="846"/>
      <c r="CN125" s="846"/>
      <c r="CO125" s="847"/>
      <c r="CP125" s="854" t="s">
        <v>409</v>
      </c>
      <c r="CQ125" s="804"/>
      <c r="CR125" s="804"/>
      <c r="CS125" s="804"/>
      <c r="CT125" s="804"/>
      <c r="CU125" s="804"/>
      <c r="CV125" s="804"/>
      <c r="CW125" s="804"/>
      <c r="CX125" s="804"/>
      <c r="CY125" s="804"/>
      <c r="CZ125" s="804"/>
      <c r="DA125" s="804"/>
      <c r="DB125" s="804"/>
      <c r="DC125" s="804"/>
      <c r="DD125" s="804"/>
      <c r="DE125" s="804"/>
      <c r="DF125" s="805"/>
      <c r="DG125" s="855" t="s">
        <v>62</v>
      </c>
      <c r="DH125" s="836"/>
      <c r="DI125" s="836"/>
      <c r="DJ125" s="836"/>
      <c r="DK125" s="836"/>
      <c r="DL125" s="836" t="s">
        <v>62</v>
      </c>
      <c r="DM125" s="836"/>
      <c r="DN125" s="836"/>
      <c r="DO125" s="836"/>
      <c r="DP125" s="836"/>
      <c r="DQ125" s="836" t="s">
        <v>62</v>
      </c>
      <c r="DR125" s="836"/>
      <c r="DS125" s="836"/>
      <c r="DT125" s="836"/>
      <c r="DU125" s="836"/>
      <c r="DV125" s="837" t="s">
        <v>62</v>
      </c>
      <c r="DW125" s="837"/>
      <c r="DX125" s="837"/>
      <c r="DY125" s="837"/>
      <c r="DZ125" s="838"/>
    </row>
    <row r="126" spans="1:130" s="89" customFormat="1" ht="26.25" customHeight="1" thickBot="1" x14ac:dyDescent="0.2">
      <c r="A126" s="814"/>
      <c r="B126" s="815"/>
      <c r="C126" s="811" t="s">
        <v>398</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48241</v>
      </c>
      <c r="AB126" s="774"/>
      <c r="AC126" s="774"/>
      <c r="AD126" s="774"/>
      <c r="AE126" s="775"/>
      <c r="AF126" s="776">
        <v>36386</v>
      </c>
      <c r="AG126" s="774"/>
      <c r="AH126" s="774"/>
      <c r="AI126" s="774"/>
      <c r="AJ126" s="775"/>
      <c r="AK126" s="776">
        <v>27586</v>
      </c>
      <c r="AL126" s="774"/>
      <c r="AM126" s="774"/>
      <c r="AN126" s="774"/>
      <c r="AO126" s="775"/>
      <c r="AP126" s="818">
        <v>0.2</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410</v>
      </c>
      <c r="CQ126" s="746"/>
      <c r="CR126" s="746"/>
      <c r="CS126" s="746"/>
      <c r="CT126" s="746"/>
      <c r="CU126" s="746"/>
      <c r="CV126" s="746"/>
      <c r="CW126" s="746"/>
      <c r="CX126" s="746"/>
      <c r="CY126" s="746"/>
      <c r="CZ126" s="746"/>
      <c r="DA126" s="746"/>
      <c r="DB126" s="746"/>
      <c r="DC126" s="746"/>
      <c r="DD126" s="746"/>
      <c r="DE126" s="746"/>
      <c r="DF126" s="747"/>
      <c r="DG126" s="783" t="s">
        <v>62</v>
      </c>
      <c r="DH126" s="784"/>
      <c r="DI126" s="784"/>
      <c r="DJ126" s="784"/>
      <c r="DK126" s="784"/>
      <c r="DL126" s="784" t="s">
        <v>62</v>
      </c>
      <c r="DM126" s="784"/>
      <c r="DN126" s="784"/>
      <c r="DO126" s="784"/>
      <c r="DP126" s="784"/>
      <c r="DQ126" s="784" t="s">
        <v>62</v>
      </c>
      <c r="DR126" s="784"/>
      <c r="DS126" s="784"/>
      <c r="DT126" s="784"/>
      <c r="DU126" s="784"/>
      <c r="DV126" s="790" t="s">
        <v>62</v>
      </c>
      <c r="DW126" s="790"/>
      <c r="DX126" s="790"/>
      <c r="DY126" s="790"/>
      <c r="DZ126" s="791"/>
    </row>
    <row r="127" spans="1:130" s="89" customFormat="1" ht="26.25" customHeight="1" x14ac:dyDescent="0.15">
      <c r="A127" s="816"/>
      <c r="B127" s="817"/>
      <c r="C127" s="832" t="s">
        <v>411</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62</v>
      </c>
      <c r="AB127" s="774"/>
      <c r="AC127" s="774"/>
      <c r="AD127" s="774"/>
      <c r="AE127" s="775"/>
      <c r="AF127" s="776" t="s">
        <v>62</v>
      </c>
      <c r="AG127" s="774"/>
      <c r="AH127" s="774"/>
      <c r="AI127" s="774"/>
      <c r="AJ127" s="775"/>
      <c r="AK127" s="776" t="s">
        <v>62</v>
      </c>
      <c r="AL127" s="774"/>
      <c r="AM127" s="774"/>
      <c r="AN127" s="774"/>
      <c r="AO127" s="775"/>
      <c r="AP127" s="818" t="s">
        <v>62</v>
      </c>
      <c r="AQ127" s="819"/>
      <c r="AR127" s="819"/>
      <c r="AS127" s="819"/>
      <c r="AT127" s="820"/>
      <c r="AU127" s="91"/>
      <c r="AV127" s="91"/>
      <c r="AW127" s="91"/>
      <c r="AX127" s="835" t="s">
        <v>412</v>
      </c>
      <c r="AY127" s="808"/>
      <c r="AZ127" s="808"/>
      <c r="BA127" s="808"/>
      <c r="BB127" s="808"/>
      <c r="BC127" s="808"/>
      <c r="BD127" s="808"/>
      <c r="BE127" s="809"/>
      <c r="BF127" s="807" t="s">
        <v>413</v>
      </c>
      <c r="BG127" s="808"/>
      <c r="BH127" s="808"/>
      <c r="BI127" s="808"/>
      <c r="BJ127" s="808"/>
      <c r="BK127" s="808"/>
      <c r="BL127" s="809"/>
      <c r="BM127" s="807" t="s">
        <v>414</v>
      </c>
      <c r="BN127" s="808"/>
      <c r="BO127" s="808"/>
      <c r="BP127" s="808"/>
      <c r="BQ127" s="808"/>
      <c r="BR127" s="808"/>
      <c r="BS127" s="809"/>
      <c r="BT127" s="807" t="s">
        <v>415</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416</v>
      </c>
      <c r="CQ127" s="746"/>
      <c r="CR127" s="746"/>
      <c r="CS127" s="746"/>
      <c r="CT127" s="746"/>
      <c r="CU127" s="746"/>
      <c r="CV127" s="746"/>
      <c r="CW127" s="746"/>
      <c r="CX127" s="746"/>
      <c r="CY127" s="746"/>
      <c r="CZ127" s="746"/>
      <c r="DA127" s="746"/>
      <c r="DB127" s="746"/>
      <c r="DC127" s="746"/>
      <c r="DD127" s="746"/>
      <c r="DE127" s="746"/>
      <c r="DF127" s="747"/>
      <c r="DG127" s="783" t="s">
        <v>62</v>
      </c>
      <c r="DH127" s="784"/>
      <c r="DI127" s="784"/>
      <c r="DJ127" s="784"/>
      <c r="DK127" s="784"/>
      <c r="DL127" s="784" t="s">
        <v>62</v>
      </c>
      <c r="DM127" s="784"/>
      <c r="DN127" s="784"/>
      <c r="DO127" s="784"/>
      <c r="DP127" s="784"/>
      <c r="DQ127" s="784" t="s">
        <v>62</v>
      </c>
      <c r="DR127" s="784"/>
      <c r="DS127" s="784"/>
      <c r="DT127" s="784"/>
      <c r="DU127" s="784"/>
      <c r="DV127" s="790" t="s">
        <v>62</v>
      </c>
      <c r="DW127" s="790"/>
      <c r="DX127" s="790"/>
      <c r="DY127" s="790"/>
      <c r="DZ127" s="791"/>
    </row>
    <row r="128" spans="1:130" s="89" customFormat="1" ht="26.25" customHeight="1" thickBot="1" x14ac:dyDescent="0.2">
      <c r="A128" s="792" t="s">
        <v>417</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418</v>
      </c>
      <c r="X128" s="794"/>
      <c r="Y128" s="794"/>
      <c r="Z128" s="795"/>
      <c r="AA128" s="796">
        <v>146451</v>
      </c>
      <c r="AB128" s="797"/>
      <c r="AC128" s="797"/>
      <c r="AD128" s="797"/>
      <c r="AE128" s="798"/>
      <c r="AF128" s="799">
        <v>149126</v>
      </c>
      <c r="AG128" s="797"/>
      <c r="AH128" s="797"/>
      <c r="AI128" s="797"/>
      <c r="AJ128" s="798"/>
      <c r="AK128" s="799">
        <v>136590</v>
      </c>
      <c r="AL128" s="797"/>
      <c r="AM128" s="797"/>
      <c r="AN128" s="797"/>
      <c r="AO128" s="798"/>
      <c r="AP128" s="800"/>
      <c r="AQ128" s="801"/>
      <c r="AR128" s="801"/>
      <c r="AS128" s="801"/>
      <c r="AT128" s="802"/>
      <c r="AU128" s="91"/>
      <c r="AV128" s="91"/>
      <c r="AW128" s="91"/>
      <c r="AX128" s="803" t="s">
        <v>419</v>
      </c>
      <c r="AY128" s="804"/>
      <c r="AZ128" s="804"/>
      <c r="BA128" s="804"/>
      <c r="BB128" s="804"/>
      <c r="BC128" s="804"/>
      <c r="BD128" s="804"/>
      <c r="BE128" s="805"/>
      <c r="BF128" s="780" t="s">
        <v>62</v>
      </c>
      <c r="BG128" s="781"/>
      <c r="BH128" s="781"/>
      <c r="BI128" s="781"/>
      <c r="BJ128" s="781"/>
      <c r="BK128" s="781"/>
      <c r="BL128" s="806"/>
      <c r="BM128" s="780">
        <v>12.86</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420</v>
      </c>
      <c r="CQ128" s="724"/>
      <c r="CR128" s="724"/>
      <c r="CS128" s="724"/>
      <c r="CT128" s="724"/>
      <c r="CU128" s="724"/>
      <c r="CV128" s="724"/>
      <c r="CW128" s="724"/>
      <c r="CX128" s="724"/>
      <c r="CY128" s="724"/>
      <c r="CZ128" s="724"/>
      <c r="DA128" s="724"/>
      <c r="DB128" s="724"/>
      <c r="DC128" s="724"/>
      <c r="DD128" s="724"/>
      <c r="DE128" s="724"/>
      <c r="DF128" s="725"/>
      <c r="DG128" s="786" t="s">
        <v>62</v>
      </c>
      <c r="DH128" s="787"/>
      <c r="DI128" s="787"/>
      <c r="DJ128" s="787"/>
      <c r="DK128" s="787"/>
      <c r="DL128" s="787" t="s">
        <v>62</v>
      </c>
      <c r="DM128" s="787"/>
      <c r="DN128" s="787"/>
      <c r="DO128" s="787"/>
      <c r="DP128" s="787"/>
      <c r="DQ128" s="787" t="s">
        <v>62</v>
      </c>
      <c r="DR128" s="787"/>
      <c r="DS128" s="787"/>
      <c r="DT128" s="787"/>
      <c r="DU128" s="787"/>
      <c r="DV128" s="788" t="s">
        <v>62</v>
      </c>
      <c r="DW128" s="788"/>
      <c r="DX128" s="788"/>
      <c r="DY128" s="788"/>
      <c r="DZ128" s="789"/>
    </row>
    <row r="129" spans="1:131" s="89" customFormat="1" ht="26.25" customHeight="1" x14ac:dyDescent="0.15">
      <c r="A129" s="768" t="s">
        <v>42</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421</v>
      </c>
      <c r="X129" s="771"/>
      <c r="Y129" s="771"/>
      <c r="Z129" s="772"/>
      <c r="AA129" s="773">
        <v>14026284</v>
      </c>
      <c r="AB129" s="774"/>
      <c r="AC129" s="774"/>
      <c r="AD129" s="774"/>
      <c r="AE129" s="775"/>
      <c r="AF129" s="776">
        <v>14527763</v>
      </c>
      <c r="AG129" s="774"/>
      <c r="AH129" s="774"/>
      <c r="AI129" s="774"/>
      <c r="AJ129" s="775"/>
      <c r="AK129" s="776">
        <v>13942883</v>
      </c>
      <c r="AL129" s="774"/>
      <c r="AM129" s="774"/>
      <c r="AN129" s="774"/>
      <c r="AO129" s="775"/>
      <c r="AP129" s="777"/>
      <c r="AQ129" s="778"/>
      <c r="AR129" s="778"/>
      <c r="AS129" s="778"/>
      <c r="AT129" s="779"/>
      <c r="AU129" s="92"/>
      <c r="AV129" s="92"/>
      <c r="AW129" s="92"/>
      <c r="AX129" s="745" t="s">
        <v>422</v>
      </c>
      <c r="AY129" s="746"/>
      <c r="AZ129" s="746"/>
      <c r="BA129" s="746"/>
      <c r="BB129" s="746"/>
      <c r="BC129" s="746"/>
      <c r="BD129" s="746"/>
      <c r="BE129" s="747"/>
      <c r="BF129" s="764" t="s">
        <v>62</v>
      </c>
      <c r="BG129" s="765"/>
      <c r="BH129" s="765"/>
      <c r="BI129" s="765"/>
      <c r="BJ129" s="765"/>
      <c r="BK129" s="765"/>
      <c r="BL129" s="766"/>
      <c r="BM129" s="764">
        <v>17.86</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423</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424</v>
      </c>
      <c r="X130" s="771"/>
      <c r="Y130" s="771"/>
      <c r="Z130" s="772"/>
      <c r="AA130" s="773">
        <v>2332304</v>
      </c>
      <c r="AB130" s="774"/>
      <c r="AC130" s="774"/>
      <c r="AD130" s="774"/>
      <c r="AE130" s="775"/>
      <c r="AF130" s="776">
        <v>2375180</v>
      </c>
      <c r="AG130" s="774"/>
      <c r="AH130" s="774"/>
      <c r="AI130" s="774"/>
      <c r="AJ130" s="775"/>
      <c r="AK130" s="776">
        <v>2338858</v>
      </c>
      <c r="AL130" s="774"/>
      <c r="AM130" s="774"/>
      <c r="AN130" s="774"/>
      <c r="AO130" s="775"/>
      <c r="AP130" s="777"/>
      <c r="AQ130" s="778"/>
      <c r="AR130" s="778"/>
      <c r="AS130" s="778"/>
      <c r="AT130" s="779"/>
      <c r="AU130" s="92"/>
      <c r="AV130" s="92"/>
      <c r="AW130" s="92"/>
      <c r="AX130" s="745" t="s">
        <v>425</v>
      </c>
      <c r="AY130" s="746"/>
      <c r="AZ130" s="746"/>
      <c r="BA130" s="746"/>
      <c r="BB130" s="746"/>
      <c r="BC130" s="746"/>
      <c r="BD130" s="746"/>
      <c r="BE130" s="747"/>
      <c r="BF130" s="748">
        <v>6.9</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426</v>
      </c>
      <c r="X131" s="755"/>
      <c r="Y131" s="755"/>
      <c r="Z131" s="756"/>
      <c r="AA131" s="757">
        <v>11693980</v>
      </c>
      <c r="AB131" s="758"/>
      <c r="AC131" s="758"/>
      <c r="AD131" s="758"/>
      <c r="AE131" s="759"/>
      <c r="AF131" s="760">
        <v>12152583</v>
      </c>
      <c r="AG131" s="758"/>
      <c r="AH131" s="758"/>
      <c r="AI131" s="758"/>
      <c r="AJ131" s="759"/>
      <c r="AK131" s="760">
        <v>11604025</v>
      </c>
      <c r="AL131" s="758"/>
      <c r="AM131" s="758"/>
      <c r="AN131" s="758"/>
      <c r="AO131" s="759"/>
      <c r="AP131" s="761"/>
      <c r="AQ131" s="762"/>
      <c r="AR131" s="762"/>
      <c r="AS131" s="762"/>
      <c r="AT131" s="763"/>
      <c r="AU131" s="92"/>
      <c r="AV131" s="92"/>
      <c r="AW131" s="92"/>
      <c r="AX131" s="723" t="s">
        <v>427</v>
      </c>
      <c r="AY131" s="724"/>
      <c r="AZ131" s="724"/>
      <c r="BA131" s="724"/>
      <c r="BB131" s="724"/>
      <c r="BC131" s="724"/>
      <c r="BD131" s="724"/>
      <c r="BE131" s="725"/>
      <c r="BF131" s="726">
        <v>36.6</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428</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429</v>
      </c>
      <c r="W132" s="736"/>
      <c r="X132" s="736"/>
      <c r="Y132" s="736"/>
      <c r="Z132" s="737"/>
      <c r="AA132" s="738">
        <v>7.7079232219999998</v>
      </c>
      <c r="AB132" s="739"/>
      <c r="AC132" s="739"/>
      <c r="AD132" s="739"/>
      <c r="AE132" s="740"/>
      <c r="AF132" s="741">
        <v>6.5801731200000004</v>
      </c>
      <c r="AG132" s="739"/>
      <c r="AH132" s="739"/>
      <c r="AI132" s="739"/>
      <c r="AJ132" s="740"/>
      <c r="AK132" s="741">
        <v>6.6756405640000001</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430</v>
      </c>
      <c r="W133" s="715"/>
      <c r="X133" s="715"/>
      <c r="Y133" s="715"/>
      <c r="Z133" s="716"/>
      <c r="AA133" s="717">
        <v>9.4</v>
      </c>
      <c r="AB133" s="718"/>
      <c r="AC133" s="718"/>
      <c r="AD133" s="718"/>
      <c r="AE133" s="719"/>
      <c r="AF133" s="717">
        <v>8.1</v>
      </c>
      <c r="AG133" s="718"/>
      <c r="AH133" s="718"/>
      <c r="AI133" s="718"/>
      <c r="AJ133" s="719"/>
      <c r="AK133" s="717">
        <v>6.9</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atIV0NezlWBGbyPk33Qmb6+BgrfpKDELq2ori4lzC1/UaraJf0GkzhZBK+TMoIYE0G6Equjb0XjXlgoYzfpXcw==" saltValue="zZh9uNOYR31xrPAel3Gd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65AB-91CD-4BB0-9B2B-2A795444B176}">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9GhUz5PJM+FmsaQAZemjNSxNP6Y7kZdytyvjMWxFvz4acM31bEa2oJuazMuINb5FoxY0Wh+hO/BxgyLzmo7zw==" saltValue="qY1/SHIh5jFZRAuC1zGo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5228-FB2A-4594-A6B1-7C569E05BE3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v1lECVOUTGSXfn570VQ+sE0IjQyL37qNHf7f/wG/8Yt7l4OfoBMhBBRKKLXKtAUx48Dk3+FnKwWk4yFoCWYg==" saltValue="fRpDK+tzO/0JNw0sphkJF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04AE-9A66-4FBF-88B8-30641B192CB4}">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432</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433</v>
      </c>
      <c r="AP7" s="129"/>
      <c r="AQ7" s="130" t="s">
        <v>434</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435</v>
      </c>
      <c r="AQ8" s="136" t="s">
        <v>436</v>
      </c>
      <c r="AR8" s="137" t="s">
        <v>437</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438</v>
      </c>
      <c r="AL9" s="1125"/>
      <c r="AM9" s="1125"/>
      <c r="AN9" s="1126"/>
      <c r="AO9" s="138">
        <v>3997578</v>
      </c>
      <c r="AP9" s="138">
        <v>84562</v>
      </c>
      <c r="AQ9" s="139">
        <v>88339</v>
      </c>
      <c r="AR9" s="140">
        <v>-4.3</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439</v>
      </c>
      <c r="AL10" s="1125"/>
      <c r="AM10" s="1125"/>
      <c r="AN10" s="1126"/>
      <c r="AO10" s="141">
        <v>117012</v>
      </c>
      <c r="AP10" s="141">
        <v>2475</v>
      </c>
      <c r="AQ10" s="142">
        <v>7842</v>
      </c>
      <c r="AR10" s="143">
        <v>-68.400000000000006</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440</v>
      </c>
      <c r="AL11" s="1125"/>
      <c r="AM11" s="1125"/>
      <c r="AN11" s="1126"/>
      <c r="AO11" s="141">
        <v>9377</v>
      </c>
      <c r="AP11" s="141">
        <v>198</v>
      </c>
      <c r="AQ11" s="142">
        <v>2321</v>
      </c>
      <c r="AR11" s="143">
        <v>-91.5</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441</v>
      </c>
      <c r="AL12" s="1125"/>
      <c r="AM12" s="1125"/>
      <c r="AN12" s="1126"/>
      <c r="AO12" s="141">
        <v>336</v>
      </c>
      <c r="AP12" s="141">
        <v>7</v>
      </c>
      <c r="AQ12" s="142">
        <v>10</v>
      </c>
      <c r="AR12" s="143">
        <v>-30</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442</v>
      </c>
      <c r="AL13" s="1125"/>
      <c r="AM13" s="1125"/>
      <c r="AN13" s="1126"/>
      <c r="AO13" s="141">
        <v>100601</v>
      </c>
      <c r="AP13" s="141">
        <v>2128</v>
      </c>
      <c r="AQ13" s="142">
        <v>2936</v>
      </c>
      <c r="AR13" s="143">
        <v>-27.5</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443</v>
      </c>
      <c r="AL14" s="1125"/>
      <c r="AM14" s="1125"/>
      <c r="AN14" s="1126"/>
      <c r="AO14" s="141">
        <v>91104</v>
      </c>
      <c r="AP14" s="141">
        <v>1927</v>
      </c>
      <c r="AQ14" s="142">
        <v>1649</v>
      </c>
      <c r="AR14" s="143">
        <v>16.899999999999999</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444</v>
      </c>
      <c r="AL15" s="1128"/>
      <c r="AM15" s="1128"/>
      <c r="AN15" s="1129"/>
      <c r="AO15" s="141">
        <v>-145922</v>
      </c>
      <c r="AP15" s="141">
        <v>-3087</v>
      </c>
      <c r="AQ15" s="142">
        <v>-5997</v>
      </c>
      <c r="AR15" s="143">
        <v>-48.5</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118</v>
      </c>
      <c r="AL16" s="1128"/>
      <c r="AM16" s="1128"/>
      <c r="AN16" s="1129"/>
      <c r="AO16" s="141">
        <v>4170086</v>
      </c>
      <c r="AP16" s="141">
        <v>88211</v>
      </c>
      <c r="AQ16" s="142">
        <v>97102</v>
      </c>
      <c r="AR16" s="143">
        <v>-9.1999999999999993</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445</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446</v>
      </c>
      <c r="AP20" s="150" t="s">
        <v>447</v>
      </c>
      <c r="AQ20" s="151" t="s">
        <v>448</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449</v>
      </c>
      <c r="AL21" s="1131"/>
      <c r="AM21" s="1131"/>
      <c r="AN21" s="1132"/>
      <c r="AO21" s="154">
        <v>10.220000000000001</v>
      </c>
      <c r="AP21" s="155">
        <v>8.91</v>
      </c>
      <c r="AQ21" s="156">
        <v>1.31</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450</v>
      </c>
      <c r="AL22" s="1131"/>
      <c r="AM22" s="1131"/>
      <c r="AN22" s="1132"/>
      <c r="AO22" s="159">
        <v>94.2</v>
      </c>
      <c r="AP22" s="160">
        <v>97.5</v>
      </c>
      <c r="AQ22" s="161">
        <v>-3.3</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23" t="s">
        <v>451</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x14ac:dyDescent="0.15">
      <c r="A27" s="166"/>
      <c r="AO27" s="119"/>
      <c r="AP27" s="119"/>
      <c r="AQ27" s="119"/>
      <c r="AR27" s="119"/>
      <c r="AS27" s="119"/>
      <c r="AT27" s="119"/>
    </row>
    <row r="28" spans="1:46" ht="17.25" x14ac:dyDescent="0.15">
      <c r="A28" s="120" t="s">
        <v>452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453</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433</v>
      </c>
      <c r="AP30" s="129"/>
      <c r="AQ30" s="130" t="s">
        <v>434</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435</v>
      </c>
      <c r="AQ31" s="136" t="s">
        <v>436</v>
      </c>
      <c r="AR31" s="137" t="s">
        <v>437</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454</v>
      </c>
      <c r="AL32" s="1115"/>
      <c r="AM32" s="1115"/>
      <c r="AN32" s="1116"/>
      <c r="AO32" s="169">
        <v>2503303</v>
      </c>
      <c r="AP32" s="169">
        <v>52953</v>
      </c>
      <c r="AQ32" s="170">
        <v>55264</v>
      </c>
      <c r="AR32" s="171">
        <v>-4.2</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455</v>
      </c>
      <c r="AL33" s="1115"/>
      <c r="AM33" s="1115"/>
      <c r="AN33" s="1116"/>
      <c r="AO33" s="169" t="s">
        <v>332</v>
      </c>
      <c r="AP33" s="169" t="s">
        <v>332</v>
      </c>
      <c r="AQ33" s="170" t="s">
        <v>332</v>
      </c>
      <c r="AR33" s="171" t="s">
        <v>332</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456</v>
      </c>
      <c r="AL34" s="1115"/>
      <c r="AM34" s="1115"/>
      <c r="AN34" s="1116"/>
      <c r="AO34" s="169" t="s">
        <v>332</v>
      </c>
      <c r="AP34" s="169" t="s">
        <v>332</v>
      </c>
      <c r="AQ34" s="170">
        <v>19</v>
      </c>
      <c r="AR34" s="171" t="s">
        <v>332</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457</v>
      </c>
      <c r="AL35" s="1115"/>
      <c r="AM35" s="1115"/>
      <c r="AN35" s="1116"/>
      <c r="AO35" s="169">
        <v>629470</v>
      </c>
      <c r="AP35" s="169">
        <v>13315</v>
      </c>
      <c r="AQ35" s="170">
        <v>18522</v>
      </c>
      <c r="AR35" s="171">
        <v>-28.1</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458</v>
      </c>
      <c r="AL36" s="1115"/>
      <c r="AM36" s="1115"/>
      <c r="AN36" s="1116"/>
      <c r="AO36" s="169">
        <v>86753</v>
      </c>
      <c r="AP36" s="169">
        <v>1835</v>
      </c>
      <c r="AQ36" s="170">
        <v>2744</v>
      </c>
      <c r="AR36" s="171">
        <v>-33.1</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459</v>
      </c>
      <c r="AL37" s="1115"/>
      <c r="AM37" s="1115"/>
      <c r="AN37" s="1116"/>
      <c r="AO37" s="169">
        <v>30565</v>
      </c>
      <c r="AP37" s="169">
        <v>647</v>
      </c>
      <c r="AQ37" s="170">
        <v>519</v>
      </c>
      <c r="AR37" s="171">
        <v>24.7</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460</v>
      </c>
      <c r="AL38" s="1118"/>
      <c r="AM38" s="1118"/>
      <c r="AN38" s="1119"/>
      <c r="AO38" s="172" t="s">
        <v>332</v>
      </c>
      <c r="AP38" s="172" t="s">
        <v>332</v>
      </c>
      <c r="AQ38" s="173">
        <v>4</v>
      </c>
      <c r="AR38" s="161" t="s">
        <v>332</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461</v>
      </c>
      <c r="AL39" s="1118"/>
      <c r="AM39" s="1118"/>
      <c r="AN39" s="1119"/>
      <c r="AO39" s="169">
        <v>-136590</v>
      </c>
      <c r="AP39" s="169">
        <v>-2889</v>
      </c>
      <c r="AQ39" s="170">
        <v>-3996</v>
      </c>
      <c r="AR39" s="171">
        <v>-27.7</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462</v>
      </c>
      <c r="AL40" s="1115"/>
      <c r="AM40" s="1115"/>
      <c r="AN40" s="1116"/>
      <c r="AO40" s="169">
        <v>-2338858</v>
      </c>
      <c r="AP40" s="169">
        <v>-49475</v>
      </c>
      <c r="AQ40" s="170">
        <v>-50182</v>
      </c>
      <c r="AR40" s="171">
        <v>-1.4</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229</v>
      </c>
      <c r="AL41" s="1121"/>
      <c r="AM41" s="1121"/>
      <c r="AN41" s="1122"/>
      <c r="AO41" s="169">
        <v>774643</v>
      </c>
      <c r="AP41" s="169">
        <v>16386</v>
      </c>
      <c r="AQ41" s="170">
        <v>22892</v>
      </c>
      <c r="AR41" s="171">
        <v>-28.4</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463</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464</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465</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433</v>
      </c>
      <c r="AN49" s="1109" t="s">
        <v>466</v>
      </c>
      <c r="AO49" s="1110"/>
      <c r="AP49" s="1110"/>
      <c r="AQ49" s="1110"/>
      <c r="AR49" s="1111"/>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467</v>
      </c>
      <c r="AO50" s="186" t="s">
        <v>468</v>
      </c>
      <c r="AP50" s="187" t="s">
        <v>469</v>
      </c>
      <c r="AQ50" s="188" t="s">
        <v>470</v>
      </c>
      <c r="AR50" s="189" t="s">
        <v>471</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472</v>
      </c>
      <c r="AL51" s="182"/>
      <c r="AM51" s="190">
        <v>3710298</v>
      </c>
      <c r="AN51" s="191">
        <v>73629</v>
      </c>
      <c r="AO51" s="192">
        <v>18.899999999999999</v>
      </c>
      <c r="AP51" s="193">
        <v>54684</v>
      </c>
      <c r="AQ51" s="194">
        <v>1.1000000000000001</v>
      </c>
      <c r="AR51" s="195">
        <v>17.8</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473</v>
      </c>
      <c r="AM52" s="198">
        <v>2002898</v>
      </c>
      <c r="AN52" s="199">
        <v>39746</v>
      </c>
      <c r="AO52" s="200">
        <v>-1.9</v>
      </c>
      <c r="AP52" s="201">
        <v>32829</v>
      </c>
      <c r="AQ52" s="202">
        <v>7.2</v>
      </c>
      <c r="AR52" s="203">
        <v>-9.1</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474</v>
      </c>
      <c r="AL53" s="182"/>
      <c r="AM53" s="190">
        <v>3566838</v>
      </c>
      <c r="AN53" s="191">
        <v>71701</v>
      </c>
      <c r="AO53" s="192">
        <v>-2.6</v>
      </c>
      <c r="AP53" s="193">
        <v>62383</v>
      </c>
      <c r="AQ53" s="194">
        <v>14.1</v>
      </c>
      <c r="AR53" s="195">
        <v>-16.7</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473</v>
      </c>
      <c r="AM54" s="198">
        <v>2000993</v>
      </c>
      <c r="AN54" s="199">
        <v>40224</v>
      </c>
      <c r="AO54" s="200">
        <v>1.2</v>
      </c>
      <c r="AP54" s="201">
        <v>35325</v>
      </c>
      <c r="AQ54" s="202">
        <v>7.6</v>
      </c>
      <c r="AR54" s="203">
        <v>-6.4</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475</v>
      </c>
      <c r="AL55" s="182"/>
      <c r="AM55" s="190">
        <v>3952968</v>
      </c>
      <c r="AN55" s="191">
        <v>80828</v>
      </c>
      <c r="AO55" s="192">
        <v>12.7</v>
      </c>
      <c r="AP55" s="193">
        <v>76347</v>
      </c>
      <c r="AQ55" s="194">
        <v>22.4</v>
      </c>
      <c r="AR55" s="195">
        <v>-9.6999999999999993</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473</v>
      </c>
      <c r="AM56" s="198">
        <v>2937547</v>
      </c>
      <c r="AN56" s="199">
        <v>60065</v>
      </c>
      <c r="AO56" s="200">
        <v>49.3</v>
      </c>
      <c r="AP56" s="201">
        <v>41762</v>
      </c>
      <c r="AQ56" s="202">
        <v>18.2</v>
      </c>
      <c r="AR56" s="203">
        <v>31.1</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476</v>
      </c>
      <c r="AL57" s="182"/>
      <c r="AM57" s="190">
        <v>2202717</v>
      </c>
      <c r="AN57" s="191">
        <v>45803</v>
      </c>
      <c r="AO57" s="192">
        <v>-43.3</v>
      </c>
      <c r="AP57" s="193">
        <v>69604</v>
      </c>
      <c r="AQ57" s="194">
        <v>-8.8000000000000007</v>
      </c>
      <c r="AR57" s="195">
        <v>-34.5</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473</v>
      </c>
      <c r="AM58" s="198">
        <v>1362041</v>
      </c>
      <c r="AN58" s="199">
        <v>28322</v>
      </c>
      <c r="AO58" s="200">
        <v>-52.8</v>
      </c>
      <c r="AP58" s="201">
        <v>36247</v>
      </c>
      <c r="AQ58" s="202">
        <v>-13.2</v>
      </c>
      <c r="AR58" s="203">
        <v>-39.6</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477</v>
      </c>
      <c r="AL59" s="182"/>
      <c r="AM59" s="190">
        <v>1957122</v>
      </c>
      <c r="AN59" s="191">
        <v>41400</v>
      </c>
      <c r="AO59" s="192">
        <v>-9.6</v>
      </c>
      <c r="AP59" s="193">
        <v>68410</v>
      </c>
      <c r="AQ59" s="194">
        <v>-1.7</v>
      </c>
      <c r="AR59" s="195">
        <v>-7.9</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473</v>
      </c>
      <c r="AM60" s="198">
        <v>990936</v>
      </c>
      <c r="AN60" s="199">
        <v>20962</v>
      </c>
      <c r="AO60" s="200">
        <v>-26</v>
      </c>
      <c r="AP60" s="201">
        <v>35086</v>
      </c>
      <c r="AQ60" s="202">
        <v>-3.2</v>
      </c>
      <c r="AR60" s="203">
        <v>-22.8</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478</v>
      </c>
      <c r="AL61" s="204"/>
      <c r="AM61" s="205">
        <v>3077989</v>
      </c>
      <c r="AN61" s="206">
        <v>62672</v>
      </c>
      <c r="AO61" s="207">
        <v>-4.8</v>
      </c>
      <c r="AP61" s="208">
        <v>66286</v>
      </c>
      <c r="AQ61" s="209">
        <v>5.4</v>
      </c>
      <c r="AR61" s="195">
        <v>-10.199999999999999</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473</v>
      </c>
      <c r="AM62" s="198">
        <v>1858883</v>
      </c>
      <c r="AN62" s="199">
        <v>37864</v>
      </c>
      <c r="AO62" s="200">
        <v>-6</v>
      </c>
      <c r="AP62" s="201">
        <v>36250</v>
      </c>
      <c r="AQ62" s="202">
        <v>3.3</v>
      </c>
      <c r="AR62" s="203">
        <v>-9.3000000000000007</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lkbOH2Dbbjch/Mr8nRY6/pB3Ghpt1OqUJW6ol6AIUlkKxEDMtCKXuzbhFNn81NY1tGLhf5AMQ17BN6gxupA/XA==" saltValue="ND5ZPRl2iSN+7GJsBaIq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B091-2651-4BCD-8B69-542ADF8C14CD}">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c2oRBTEVn0/RcpO9DjQHxrkN4dSzvbl0EhoTSXKv+q5VdTTIyGVencro2Lml4aG9wwh4Lyu3BgeVyffm3OTw4g==" saltValue="AotP3Y8HHHkjFyNaMJa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9D61-6194-456B-8A2A-59126A1AD91D}">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qcnubuj8z4+bmzg2o94ByOTMxEGGneDJS5KkNmKnGPAd9czVFY8t1FkY8FpFSvYO86+8GiY3+ZZ/VHIztrclEQ==" saltValue="S6eHHjE/GqOkGboimZ+A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1FA4-00B6-4941-8E05-75FCA271AE93}">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479</v>
      </c>
    </row>
    <row r="46" spans="2:10" ht="29.25" customHeight="1" thickBot="1" x14ac:dyDescent="0.25">
      <c r="B46" s="215" t="s">
        <v>22</v>
      </c>
      <c r="C46" s="216"/>
      <c r="D46" s="216"/>
      <c r="E46" s="217" t="s">
        <v>480</v>
      </c>
      <c r="F46" s="218" t="s">
        <v>3</v>
      </c>
      <c r="G46" s="219" t="s">
        <v>4</v>
      </c>
      <c r="H46" s="219" t="s">
        <v>5</v>
      </c>
      <c r="I46" s="219" t="s">
        <v>6</v>
      </c>
      <c r="J46" s="220" t="s">
        <v>7</v>
      </c>
    </row>
    <row r="47" spans="2:10" ht="57.75" customHeight="1" x14ac:dyDescent="0.15">
      <c r="B47" s="221"/>
      <c r="C47" s="1133" t="s">
        <v>481</v>
      </c>
      <c r="D47" s="1133"/>
      <c r="E47" s="1134"/>
      <c r="F47" s="222">
        <v>19.329999999999998</v>
      </c>
      <c r="G47" s="223">
        <v>19.5</v>
      </c>
      <c r="H47" s="223">
        <v>21.41</v>
      </c>
      <c r="I47" s="223">
        <v>25.94</v>
      </c>
      <c r="J47" s="224">
        <v>30.5</v>
      </c>
    </row>
    <row r="48" spans="2:10" ht="57.75" customHeight="1" x14ac:dyDescent="0.15">
      <c r="B48" s="225"/>
      <c r="C48" s="1135" t="s">
        <v>482</v>
      </c>
      <c r="D48" s="1135"/>
      <c r="E48" s="1136"/>
      <c r="F48" s="226">
        <v>3.87</v>
      </c>
      <c r="G48" s="227">
        <v>5.37</v>
      </c>
      <c r="H48" s="227">
        <v>6.01</v>
      </c>
      <c r="I48" s="227">
        <v>6.66</v>
      </c>
      <c r="J48" s="228">
        <v>7.45</v>
      </c>
    </row>
    <row r="49" spans="2:10" ht="57.75" customHeight="1" thickBot="1" x14ac:dyDescent="0.2">
      <c r="B49" s="229"/>
      <c r="C49" s="1137" t="s">
        <v>483</v>
      </c>
      <c r="D49" s="1137"/>
      <c r="E49" s="1138"/>
      <c r="F49" s="230" t="s">
        <v>484</v>
      </c>
      <c r="G49" s="231">
        <v>1.46</v>
      </c>
      <c r="H49" s="231">
        <v>3.42</v>
      </c>
      <c r="I49" s="231">
        <v>6.13</v>
      </c>
      <c r="J49" s="232">
        <v>3.98</v>
      </c>
    </row>
    <row r="50" spans="2:10" x14ac:dyDescent="0.15"/>
  </sheetData>
  <sheetProtection algorithmName="SHA-512" hashValue="OLiCAdB99+kgBVfrFVAHavI+OXleGsP6NAK+t1FFZWyBFsV186h0ILfZ9dim2gcuI/xvjA8ckBSlTHbJR0J/Bw==" saltValue="03hLVnAq6soc/V52qMNA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CB42-BC0E-408E-AD4B-D2E1B9F8F0A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479</v>
      </c>
      <c r="K32" s="233"/>
      <c r="L32" s="233"/>
      <c r="M32" s="233"/>
      <c r="N32" s="233"/>
      <c r="O32" s="233"/>
      <c r="P32" s="233"/>
    </row>
    <row r="33" spans="1:16" ht="39" customHeight="1" thickBot="1" x14ac:dyDescent="0.25">
      <c r="A33" s="233"/>
      <c r="B33" s="236" t="s">
        <v>485</v>
      </c>
      <c r="C33" s="237"/>
      <c r="D33" s="237"/>
      <c r="E33" s="238" t="s">
        <v>480</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486</v>
      </c>
      <c r="D34" s="1145"/>
      <c r="E34" s="1146"/>
      <c r="F34" s="243">
        <v>14.76</v>
      </c>
      <c r="G34" s="244">
        <v>13.88</v>
      </c>
      <c r="H34" s="244">
        <v>11.68</v>
      </c>
      <c r="I34" s="244">
        <v>12.07</v>
      </c>
      <c r="J34" s="245">
        <v>12.99</v>
      </c>
      <c r="K34" s="233"/>
      <c r="L34" s="233"/>
      <c r="M34" s="233"/>
      <c r="N34" s="233"/>
      <c r="O34" s="233"/>
      <c r="P34" s="233"/>
    </row>
    <row r="35" spans="1:16" ht="39" customHeight="1" x14ac:dyDescent="0.15">
      <c r="A35" s="233"/>
      <c r="B35" s="246"/>
      <c r="C35" s="1139" t="s">
        <v>487</v>
      </c>
      <c r="D35" s="1140"/>
      <c r="E35" s="1141"/>
      <c r="F35" s="247">
        <v>3.87</v>
      </c>
      <c r="G35" s="248">
        <v>5.36</v>
      </c>
      <c r="H35" s="248">
        <v>6</v>
      </c>
      <c r="I35" s="248">
        <v>6.66</v>
      </c>
      <c r="J35" s="249">
        <v>7.44</v>
      </c>
      <c r="K35" s="233"/>
      <c r="L35" s="233"/>
      <c r="M35" s="233"/>
      <c r="N35" s="233"/>
      <c r="O35" s="233"/>
      <c r="P35" s="233"/>
    </row>
    <row r="36" spans="1:16" ht="39" customHeight="1" x14ac:dyDescent="0.15">
      <c r="A36" s="233"/>
      <c r="B36" s="246"/>
      <c r="C36" s="1139" t="s">
        <v>488</v>
      </c>
      <c r="D36" s="1140"/>
      <c r="E36" s="1141"/>
      <c r="F36" s="247">
        <v>1.98</v>
      </c>
      <c r="G36" s="248">
        <v>0.53</v>
      </c>
      <c r="H36" s="248">
        <v>1.1399999999999999</v>
      </c>
      <c r="I36" s="248">
        <v>0.8</v>
      </c>
      <c r="J36" s="249">
        <v>1.51</v>
      </c>
      <c r="K36" s="233"/>
      <c r="L36" s="233"/>
      <c r="M36" s="233"/>
      <c r="N36" s="233"/>
      <c r="O36" s="233"/>
      <c r="P36" s="233"/>
    </row>
    <row r="37" spans="1:16" ht="39" customHeight="1" x14ac:dyDescent="0.15">
      <c r="A37" s="233"/>
      <c r="B37" s="246"/>
      <c r="C37" s="1139" t="s">
        <v>489</v>
      </c>
      <c r="D37" s="1140"/>
      <c r="E37" s="1141"/>
      <c r="F37" s="247">
        <v>2.58</v>
      </c>
      <c r="G37" s="248">
        <v>0.87</v>
      </c>
      <c r="H37" s="248">
        <v>0.53</v>
      </c>
      <c r="I37" s="248">
        <v>0.39</v>
      </c>
      <c r="J37" s="249">
        <v>0.71</v>
      </c>
      <c r="K37" s="233"/>
      <c r="L37" s="233"/>
      <c r="M37" s="233"/>
      <c r="N37" s="233"/>
      <c r="O37" s="233"/>
      <c r="P37" s="233"/>
    </row>
    <row r="38" spans="1:16" ht="39" customHeight="1" x14ac:dyDescent="0.15">
      <c r="A38" s="233"/>
      <c r="B38" s="246"/>
      <c r="C38" s="1139" t="s">
        <v>490</v>
      </c>
      <c r="D38" s="1140"/>
      <c r="E38" s="1141"/>
      <c r="F38" s="247">
        <v>0.09</v>
      </c>
      <c r="G38" s="248">
        <v>0.09</v>
      </c>
      <c r="H38" s="248">
        <v>0.1</v>
      </c>
      <c r="I38" s="248">
        <v>0.09</v>
      </c>
      <c r="J38" s="249">
        <v>0.1</v>
      </c>
      <c r="K38" s="233"/>
      <c r="L38" s="233"/>
      <c r="M38" s="233"/>
      <c r="N38" s="233"/>
      <c r="O38" s="233"/>
      <c r="P38" s="233"/>
    </row>
    <row r="39" spans="1:16" ht="39" customHeight="1" x14ac:dyDescent="0.15">
      <c r="A39" s="233"/>
      <c r="B39" s="246"/>
      <c r="C39" s="1139" t="s">
        <v>491</v>
      </c>
      <c r="D39" s="1140"/>
      <c r="E39" s="1141"/>
      <c r="F39" s="247" t="s">
        <v>332</v>
      </c>
      <c r="G39" s="248" t="s">
        <v>332</v>
      </c>
      <c r="H39" s="248">
        <v>0.23</v>
      </c>
      <c r="I39" s="248">
        <v>0.19</v>
      </c>
      <c r="J39" s="249">
        <v>0.09</v>
      </c>
      <c r="K39" s="233"/>
      <c r="L39" s="233"/>
      <c r="M39" s="233"/>
      <c r="N39" s="233"/>
      <c r="O39" s="233"/>
      <c r="P39" s="233"/>
    </row>
    <row r="40" spans="1:16" ht="39" customHeight="1" x14ac:dyDescent="0.15">
      <c r="A40" s="233"/>
      <c r="B40" s="246"/>
      <c r="C40" s="1139"/>
      <c r="D40" s="1140"/>
      <c r="E40" s="1141"/>
      <c r="F40" s="247"/>
      <c r="G40" s="248"/>
      <c r="H40" s="248"/>
      <c r="I40" s="248"/>
      <c r="J40" s="249"/>
      <c r="K40" s="233"/>
      <c r="L40" s="233"/>
      <c r="M40" s="233"/>
      <c r="N40" s="233"/>
      <c r="O40" s="233"/>
      <c r="P40" s="233"/>
    </row>
    <row r="41" spans="1:16" ht="39" customHeight="1" x14ac:dyDescent="0.15">
      <c r="A41" s="233"/>
      <c r="B41" s="246"/>
      <c r="C41" s="1139"/>
      <c r="D41" s="1140"/>
      <c r="E41" s="1141"/>
      <c r="F41" s="247"/>
      <c r="G41" s="248"/>
      <c r="H41" s="248"/>
      <c r="I41" s="248"/>
      <c r="J41" s="249"/>
      <c r="K41" s="233"/>
      <c r="L41" s="233"/>
      <c r="M41" s="233"/>
      <c r="N41" s="233"/>
      <c r="O41" s="233"/>
      <c r="P41" s="233"/>
    </row>
    <row r="42" spans="1:16" ht="39" customHeight="1" x14ac:dyDescent="0.15">
      <c r="A42" s="233"/>
      <c r="B42" s="250"/>
      <c r="C42" s="1139" t="s">
        <v>492</v>
      </c>
      <c r="D42" s="1140"/>
      <c r="E42" s="1141"/>
      <c r="F42" s="247" t="s">
        <v>332</v>
      </c>
      <c r="G42" s="248" t="s">
        <v>332</v>
      </c>
      <c r="H42" s="248" t="s">
        <v>332</v>
      </c>
      <c r="I42" s="248" t="s">
        <v>332</v>
      </c>
      <c r="J42" s="249" t="s">
        <v>332</v>
      </c>
      <c r="K42" s="233"/>
      <c r="L42" s="233"/>
      <c r="M42" s="233"/>
      <c r="N42" s="233"/>
      <c r="O42" s="233"/>
      <c r="P42" s="233"/>
    </row>
    <row r="43" spans="1:16" ht="39" customHeight="1" thickBot="1" x14ac:dyDescent="0.2">
      <c r="A43" s="233"/>
      <c r="B43" s="251"/>
      <c r="C43" s="1142" t="s">
        <v>493</v>
      </c>
      <c r="D43" s="1143"/>
      <c r="E43" s="1144"/>
      <c r="F43" s="252">
        <v>0</v>
      </c>
      <c r="G43" s="253">
        <v>0.43</v>
      </c>
      <c r="H43" s="253" t="s">
        <v>332</v>
      </c>
      <c r="I43" s="253" t="s">
        <v>332</v>
      </c>
      <c r="J43" s="254" t="s">
        <v>332</v>
      </c>
      <c r="K43" s="233"/>
      <c r="L43" s="233"/>
      <c r="M43" s="233"/>
      <c r="N43" s="233"/>
      <c r="O43" s="233"/>
      <c r="P43" s="233"/>
    </row>
    <row r="44" spans="1:16" ht="39" customHeight="1" x14ac:dyDescent="0.15">
      <c r="A44" s="233"/>
      <c r="B44" s="255" t="s">
        <v>494</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JIvLOe+i5sDOOQfJnRsfnynVIWZTTWbPWAWVTIJBZt7IAF2CLfJ2tSRUcLTi4vhePtppuwMehRhcKZppGw8TdQ==" saltValue="VVfdXKjfNRESv1W0SbLq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64A5-107E-47D5-A932-07A0016DF238}">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495</v>
      </c>
      <c r="P43" s="259"/>
      <c r="Q43" s="259"/>
      <c r="R43" s="259"/>
      <c r="S43" s="259"/>
      <c r="T43" s="259"/>
      <c r="U43" s="259"/>
    </row>
    <row r="44" spans="1:21" ht="30.75" customHeight="1" thickBot="1" x14ac:dyDescent="0.2">
      <c r="A44" s="259"/>
      <c r="B44" s="262" t="s">
        <v>496</v>
      </c>
      <c r="C44" s="263"/>
      <c r="D44" s="263"/>
      <c r="E44" s="264"/>
      <c r="F44" s="264"/>
      <c r="G44" s="264"/>
      <c r="H44" s="264"/>
      <c r="I44" s="264"/>
      <c r="J44" s="265" t="s">
        <v>480</v>
      </c>
      <c r="K44" s="266" t="s">
        <v>3</v>
      </c>
      <c r="L44" s="267" t="s">
        <v>4</v>
      </c>
      <c r="M44" s="267" t="s">
        <v>5</v>
      </c>
      <c r="N44" s="267" t="s">
        <v>6</v>
      </c>
      <c r="O44" s="268" t="s">
        <v>7</v>
      </c>
      <c r="P44" s="259"/>
      <c r="Q44" s="259"/>
      <c r="R44" s="259"/>
      <c r="S44" s="259"/>
      <c r="T44" s="259"/>
      <c r="U44" s="259"/>
    </row>
    <row r="45" spans="1:21" ht="30.75" customHeight="1" x14ac:dyDescent="0.15">
      <c r="A45" s="259"/>
      <c r="B45" s="1170" t="s">
        <v>497</v>
      </c>
      <c r="C45" s="1171"/>
      <c r="D45" s="269"/>
      <c r="E45" s="1176" t="s">
        <v>498</v>
      </c>
      <c r="F45" s="1176"/>
      <c r="G45" s="1176"/>
      <c r="H45" s="1176"/>
      <c r="I45" s="1176"/>
      <c r="J45" s="1177"/>
      <c r="K45" s="270">
        <v>2470</v>
      </c>
      <c r="L45" s="271">
        <v>2474</v>
      </c>
      <c r="M45" s="271">
        <v>2520</v>
      </c>
      <c r="N45" s="271">
        <v>2520</v>
      </c>
      <c r="O45" s="272">
        <v>2503</v>
      </c>
      <c r="P45" s="259"/>
      <c r="Q45" s="259"/>
      <c r="R45" s="259"/>
      <c r="S45" s="259"/>
      <c r="T45" s="259"/>
      <c r="U45" s="259"/>
    </row>
    <row r="46" spans="1:21" ht="30.75" customHeight="1" x14ac:dyDescent="0.15">
      <c r="A46" s="259"/>
      <c r="B46" s="1172"/>
      <c r="C46" s="1173"/>
      <c r="D46" s="273"/>
      <c r="E46" s="1149" t="s">
        <v>499</v>
      </c>
      <c r="F46" s="1149"/>
      <c r="G46" s="1149"/>
      <c r="H46" s="1149"/>
      <c r="I46" s="1149"/>
      <c r="J46" s="1150"/>
      <c r="K46" s="274" t="s">
        <v>332</v>
      </c>
      <c r="L46" s="275" t="s">
        <v>332</v>
      </c>
      <c r="M46" s="275" t="s">
        <v>332</v>
      </c>
      <c r="N46" s="275" t="s">
        <v>332</v>
      </c>
      <c r="O46" s="276" t="s">
        <v>332</v>
      </c>
      <c r="P46" s="259"/>
      <c r="Q46" s="259"/>
      <c r="R46" s="259"/>
      <c r="S46" s="259"/>
      <c r="T46" s="259"/>
      <c r="U46" s="259"/>
    </row>
    <row r="47" spans="1:21" ht="30.75" customHeight="1" x14ac:dyDescent="0.15">
      <c r="A47" s="259"/>
      <c r="B47" s="1172"/>
      <c r="C47" s="1173"/>
      <c r="D47" s="273"/>
      <c r="E47" s="1149" t="s">
        <v>500</v>
      </c>
      <c r="F47" s="1149"/>
      <c r="G47" s="1149"/>
      <c r="H47" s="1149"/>
      <c r="I47" s="1149"/>
      <c r="J47" s="1150"/>
      <c r="K47" s="274" t="s">
        <v>332</v>
      </c>
      <c r="L47" s="275" t="s">
        <v>332</v>
      </c>
      <c r="M47" s="275" t="s">
        <v>332</v>
      </c>
      <c r="N47" s="275" t="s">
        <v>332</v>
      </c>
      <c r="O47" s="276" t="s">
        <v>332</v>
      </c>
      <c r="P47" s="259"/>
      <c r="Q47" s="259"/>
      <c r="R47" s="259"/>
      <c r="S47" s="259"/>
      <c r="T47" s="259"/>
      <c r="U47" s="259"/>
    </row>
    <row r="48" spans="1:21" ht="30.75" customHeight="1" x14ac:dyDescent="0.15">
      <c r="A48" s="259"/>
      <c r="B48" s="1172"/>
      <c r="C48" s="1173"/>
      <c r="D48" s="273"/>
      <c r="E48" s="1149" t="s">
        <v>501</v>
      </c>
      <c r="F48" s="1149"/>
      <c r="G48" s="1149"/>
      <c r="H48" s="1149"/>
      <c r="I48" s="1149"/>
      <c r="J48" s="1150"/>
      <c r="K48" s="274">
        <v>863</v>
      </c>
      <c r="L48" s="275">
        <v>874</v>
      </c>
      <c r="M48" s="275">
        <v>697</v>
      </c>
      <c r="N48" s="275">
        <v>649</v>
      </c>
      <c r="O48" s="276">
        <v>629</v>
      </c>
      <c r="P48" s="259"/>
      <c r="Q48" s="259"/>
      <c r="R48" s="259"/>
      <c r="S48" s="259"/>
      <c r="T48" s="259"/>
      <c r="U48" s="259"/>
    </row>
    <row r="49" spans="1:21" ht="30.75" customHeight="1" x14ac:dyDescent="0.15">
      <c r="A49" s="259"/>
      <c r="B49" s="1172"/>
      <c r="C49" s="1173"/>
      <c r="D49" s="273"/>
      <c r="E49" s="1149" t="s">
        <v>502</v>
      </c>
      <c r="F49" s="1149"/>
      <c r="G49" s="1149"/>
      <c r="H49" s="1149"/>
      <c r="I49" s="1149"/>
      <c r="J49" s="1150"/>
      <c r="K49" s="274">
        <v>107</v>
      </c>
      <c r="L49" s="275">
        <v>119</v>
      </c>
      <c r="M49" s="275">
        <v>111</v>
      </c>
      <c r="N49" s="275">
        <v>115</v>
      </c>
      <c r="O49" s="276">
        <v>87</v>
      </c>
      <c r="P49" s="259"/>
      <c r="Q49" s="259"/>
      <c r="R49" s="259"/>
      <c r="S49" s="259"/>
      <c r="T49" s="259"/>
      <c r="U49" s="259"/>
    </row>
    <row r="50" spans="1:21" ht="30.75" customHeight="1" x14ac:dyDescent="0.15">
      <c r="A50" s="259"/>
      <c r="B50" s="1172"/>
      <c r="C50" s="1173"/>
      <c r="D50" s="273"/>
      <c r="E50" s="1149" t="s">
        <v>503</v>
      </c>
      <c r="F50" s="1149"/>
      <c r="G50" s="1149"/>
      <c r="H50" s="1149"/>
      <c r="I50" s="1149"/>
      <c r="J50" s="1150"/>
      <c r="K50" s="274">
        <v>147</v>
      </c>
      <c r="L50" s="275">
        <v>115</v>
      </c>
      <c r="M50" s="275">
        <v>52</v>
      </c>
      <c r="N50" s="275">
        <v>39</v>
      </c>
      <c r="O50" s="276">
        <v>31</v>
      </c>
      <c r="P50" s="259"/>
      <c r="Q50" s="259"/>
      <c r="R50" s="259"/>
      <c r="S50" s="259"/>
      <c r="T50" s="259"/>
      <c r="U50" s="259"/>
    </row>
    <row r="51" spans="1:21" ht="30.75" customHeight="1" x14ac:dyDescent="0.15">
      <c r="A51" s="259"/>
      <c r="B51" s="1174"/>
      <c r="C51" s="1175"/>
      <c r="D51" s="277"/>
      <c r="E51" s="1149" t="s">
        <v>504</v>
      </c>
      <c r="F51" s="1149"/>
      <c r="G51" s="1149"/>
      <c r="H51" s="1149"/>
      <c r="I51" s="1149"/>
      <c r="J51" s="1150"/>
      <c r="K51" s="274" t="s">
        <v>332</v>
      </c>
      <c r="L51" s="275" t="s">
        <v>332</v>
      </c>
      <c r="M51" s="275" t="s">
        <v>332</v>
      </c>
      <c r="N51" s="275" t="s">
        <v>332</v>
      </c>
      <c r="O51" s="276" t="s">
        <v>332</v>
      </c>
      <c r="P51" s="259"/>
      <c r="Q51" s="259"/>
      <c r="R51" s="259"/>
      <c r="S51" s="259"/>
      <c r="T51" s="259"/>
      <c r="U51" s="259"/>
    </row>
    <row r="52" spans="1:21" ht="30.75" customHeight="1" x14ac:dyDescent="0.15">
      <c r="A52" s="259"/>
      <c r="B52" s="1147" t="s">
        <v>505</v>
      </c>
      <c r="C52" s="1148"/>
      <c r="D52" s="277"/>
      <c r="E52" s="1149" t="s">
        <v>506</v>
      </c>
      <c r="F52" s="1149"/>
      <c r="G52" s="1149"/>
      <c r="H52" s="1149"/>
      <c r="I52" s="1149"/>
      <c r="J52" s="1150"/>
      <c r="K52" s="274">
        <v>2380</v>
      </c>
      <c r="L52" s="275">
        <v>2449</v>
      </c>
      <c r="M52" s="275">
        <v>2478</v>
      </c>
      <c r="N52" s="275">
        <v>2525</v>
      </c>
      <c r="O52" s="276">
        <v>2476</v>
      </c>
      <c r="P52" s="259"/>
      <c r="Q52" s="259"/>
      <c r="R52" s="259"/>
      <c r="S52" s="259"/>
      <c r="T52" s="259"/>
      <c r="U52" s="259"/>
    </row>
    <row r="53" spans="1:21" ht="30.75" customHeight="1" thickBot="1" x14ac:dyDescent="0.2">
      <c r="A53" s="259"/>
      <c r="B53" s="1151" t="s">
        <v>507</v>
      </c>
      <c r="C53" s="1152"/>
      <c r="D53" s="278"/>
      <c r="E53" s="1153" t="s">
        <v>508</v>
      </c>
      <c r="F53" s="1153"/>
      <c r="G53" s="1153"/>
      <c r="H53" s="1153"/>
      <c r="I53" s="1153"/>
      <c r="J53" s="1154"/>
      <c r="K53" s="279">
        <v>1207</v>
      </c>
      <c r="L53" s="280">
        <v>1133</v>
      </c>
      <c r="M53" s="280">
        <v>902</v>
      </c>
      <c r="N53" s="280">
        <v>798</v>
      </c>
      <c r="O53" s="281">
        <v>774</v>
      </c>
      <c r="P53" s="259"/>
      <c r="Q53" s="259"/>
      <c r="R53" s="259"/>
      <c r="S53" s="259"/>
      <c r="T53" s="259"/>
      <c r="U53" s="259"/>
    </row>
    <row r="54" spans="1:21" ht="24" customHeight="1" x14ac:dyDescent="0.15">
      <c r="A54" s="259"/>
      <c r="B54" s="282" t="s">
        <v>509</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510</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511</v>
      </c>
      <c r="C56" s="284"/>
      <c r="D56" s="284"/>
      <c r="E56" s="284"/>
      <c r="F56" s="284"/>
      <c r="G56" s="284"/>
      <c r="H56" s="284"/>
      <c r="I56" s="284"/>
      <c r="J56" s="284"/>
      <c r="K56" s="285"/>
      <c r="L56" s="285"/>
      <c r="M56" s="285"/>
      <c r="N56" s="285"/>
      <c r="O56" s="286" t="s">
        <v>512</v>
      </c>
      <c r="P56" s="259"/>
      <c r="Q56" s="259"/>
      <c r="R56" s="259"/>
      <c r="S56" s="259"/>
      <c r="T56" s="259"/>
      <c r="U56" s="259"/>
    </row>
    <row r="57" spans="1:21" ht="31.5" customHeight="1" thickBot="1" x14ac:dyDescent="0.2">
      <c r="A57" s="259"/>
      <c r="B57" s="287"/>
      <c r="C57" s="288"/>
      <c r="D57" s="288"/>
      <c r="E57" s="289"/>
      <c r="F57" s="289"/>
      <c r="G57" s="289"/>
      <c r="H57" s="289"/>
      <c r="I57" s="289"/>
      <c r="J57" s="290" t="s">
        <v>480</v>
      </c>
      <c r="K57" s="291" t="s">
        <v>513</v>
      </c>
      <c r="L57" s="292" t="s">
        <v>514</v>
      </c>
      <c r="M57" s="292" t="s">
        <v>515</v>
      </c>
      <c r="N57" s="292" t="s">
        <v>516</v>
      </c>
      <c r="O57" s="293" t="s">
        <v>517</v>
      </c>
      <c r="P57" s="259"/>
      <c r="Q57" s="259"/>
      <c r="R57" s="259"/>
      <c r="S57" s="259"/>
      <c r="T57" s="259"/>
      <c r="U57" s="259"/>
    </row>
    <row r="58" spans="1:21" ht="31.5" customHeight="1" x14ac:dyDescent="0.15">
      <c r="B58" s="1155" t="s">
        <v>518</v>
      </c>
      <c r="C58" s="1156"/>
      <c r="D58" s="1161" t="s">
        <v>519</v>
      </c>
      <c r="E58" s="1162"/>
      <c r="F58" s="1162"/>
      <c r="G58" s="1162"/>
      <c r="H58" s="1162"/>
      <c r="I58" s="1162"/>
      <c r="J58" s="1163"/>
      <c r="K58" s="294"/>
      <c r="L58" s="295"/>
      <c r="M58" s="295"/>
      <c r="N58" s="295"/>
      <c r="O58" s="296"/>
    </row>
    <row r="59" spans="1:21" ht="31.5" customHeight="1" x14ac:dyDescent="0.15">
      <c r="B59" s="1157"/>
      <c r="C59" s="1158"/>
      <c r="D59" s="1164" t="s">
        <v>520</v>
      </c>
      <c r="E59" s="1165"/>
      <c r="F59" s="1165"/>
      <c r="G59" s="1165"/>
      <c r="H59" s="1165"/>
      <c r="I59" s="1165"/>
      <c r="J59" s="1166"/>
      <c r="K59" s="297"/>
      <c r="L59" s="298"/>
      <c r="M59" s="298"/>
      <c r="N59" s="298"/>
      <c r="O59" s="299"/>
    </row>
    <row r="60" spans="1:21" ht="31.5" customHeight="1" thickBot="1" x14ac:dyDescent="0.2">
      <c r="B60" s="1159"/>
      <c r="C60" s="1160"/>
      <c r="D60" s="1167" t="s">
        <v>521</v>
      </c>
      <c r="E60" s="1168"/>
      <c r="F60" s="1168"/>
      <c r="G60" s="1168"/>
      <c r="H60" s="1168"/>
      <c r="I60" s="1168"/>
      <c r="J60" s="1169"/>
      <c r="K60" s="300"/>
      <c r="L60" s="301"/>
      <c r="M60" s="301"/>
      <c r="N60" s="301"/>
      <c r="O60" s="302"/>
    </row>
    <row r="61" spans="1:21" ht="24" customHeight="1" x14ac:dyDescent="0.15">
      <c r="B61" s="303"/>
      <c r="C61" s="303"/>
      <c r="D61" s="304" t="s">
        <v>522</v>
      </c>
      <c r="E61" s="305"/>
      <c r="F61" s="305"/>
      <c r="G61" s="305"/>
      <c r="H61" s="305"/>
      <c r="I61" s="305"/>
      <c r="J61" s="305"/>
      <c r="K61" s="305"/>
      <c r="L61" s="305"/>
      <c r="M61" s="305"/>
      <c r="N61" s="305"/>
      <c r="O61" s="305"/>
    </row>
    <row r="62" spans="1:21" ht="24" customHeight="1" x14ac:dyDescent="0.15">
      <c r="B62" s="306"/>
      <c r="C62" s="306"/>
      <c r="D62" s="304" t="s">
        <v>523</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QK1FkZooelThMFfWfdphEM4qpr8kszLPmh5Pno9l/8jldvwKJANvGNfz5n1LRDTJjxS6EdCTd19gHs1Ua3dOPQ==" saltValue="xl+n/Xx33L+tIxz7uoMS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4A8C-4D74-49DB-AABB-CF2C1093F8ED}">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495</v>
      </c>
    </row>
    <row r="40" spans="2:13" ht="27.75" customHeight="1" thickBot="1" x14ac:dyDescent="0.2">
      <c r="B40" s="309" t="s">
        <v>496</v>
      </c>
      <c r="C40" s="310"/>
      <c r="D40" s="310"/>
      <c r="E40" s="311"/>
      <c r="F40" s="311"/>
      <c r="G40" s="311"/>
      <c r="H40" s="312" t="s">
        <v>480</v>
      </c>
      <c r="I40" s="313" t="s">
        <v>3</v>
      </c>
      <c r="J40" s="314" t="s">
        <v>4</v>
      </c>
      <c r="K40" s="314" t="s">
        <v>5</v>
      </c>
      <c r="L40" s="314" t="s">
        <v>6</v>
      </c>
      <c r="M40" s="315" t="s">
        <v>7</v>
      </c>
    </row>
    <row r="41" spans="2:13" ht="27.75" customHeight="1" x14ac:dyDescent="0.15">
      <c r="B41" s="1190" t="s">
        <v>524</v>
      </c>
      <c r="C41" s="1191"/>
      <c r="D41" s="316"/>
      <c r="E41" s="1192" t="s">
        <v>525</v>
      </c>
      <c r="F41" s="1192"/>
      <c r="G41" s="1192"/>
      <c r="H41" s="1193"/>
      <c r="I41" s="317">
        <v>28425</v>
      </c>
      <c r="J41" s="318">
        <v>28629</v>
      </c>
      <c r="K41" s="318">
        <v>28714</v>
      </c>
      <c r="L41" s="318">
        <v>27600</v>
      </c>
      <c r="M41" s="319">
        <v>26281</v>
      </c>
    </row>
    <row r="42" spans="2:13" ht="27.75" customHeight="1" x14ac:dyDescent="0.15">
      <c r="B42" s="1180"/>
      <c r="C42" s="1181"/>
      <c r="D42" s="320"/>
      <c r="E42" s="1184" t="s">
        <v>526</v>
      </c>
      <c r="F42" s="1184"/>
      <c r="G42" s="1184"/>
      <c r="H42" s="1185"/>
      <c r="I42" s="321">
        <v>273</v>
      </c>
      <c r="J42" s="322">
        <v>163</v>
      </c>
      <c r="K42" s="322">
        <v>114</v>
      </c>
      <c r="L42" s="322">
        <v>76</v>
      </c>
      <c r="M42" s="323">
        <v>46</v>
      </c>
    </row>
    <row r="43" spans="2:13" ht="27.75" customHeight="1" x14ac:dyDescent="0.15">
      <c r="B43" s="1180"/>
      <c r="C43" s="1181"/>
      <c r="D43" s="320"/>
      <c r="E43" s="1184" t="s">
        <v>527</v>
      </c>
      <c r="F43" s="1184"/>
      <c r="G43" s="1184"/>
      <c r="H43" s="1185"/>
      <c r="I43" s="321">
        <v>13665</v>
      </c>
      <c r="J43" s="322">
        <v>13532</v>
      </c>
      <c r="K43" s="322">
        <v>12367</v>
      </c>
      <c r="L43" s="322">
        <v>10465</v>
      </c>
      <c r="M43" s="323">
        <v>8407</v>
      </c>
    </row>
    <row r="44" spans="2:13" ht="27.75" customHeight="1" x14ac:dyDescent="0.15">
      <c r="B44" s="1180"/>
      <c r="C44" s="1181"/>
      <c r="D44" s="320"/>
      <c r="E44" s="1184" t="s">
        <v>528</v>
      </c>
      <c r="F44" s="1184"/>
      <c r="G44" s="1184"/>
      <c r="H44" s="1185"/>
      <c r="I44" s="321">
        <v>852</v>
      </c>
      <c r="J44" s="322">
        <v>782</v>
      </c>
      <c r="K44" s="322">
        <v>744</v>
      </c>
      <c r="L44" s="322">
        <v>656</v>
      </c>
      <c r="M44" s="323">
        <v>809</v>
      </c>
    </row>
    <row r="45" spans="2:13" ht="27.75" customHeight="1" x14ac:dyDescent="0.15">
      <c r="B45" s="1180"/>
      <c r="C45" s="1181"/>
      <c r="D45" s="320"/>
      <c r="E45" s="1184" t="s">
        <v>529</v>
      </c>
      <c r="F45" s="1184"/>
      <c r="G45" s="1184"/>
      <c r="H45" s="1185"/>
      <c r="I45" s="321">
        <v>3455</v>
      </c>
      <c r="J45" s="322">
        <v>3320</v>
      </c>
      <c r="K45" s="322">
        <v>3088</v>
      </c>
      <c r="L45" s="322">
        <v>3075</v>
      </c>
      <c r="M45" s="323">
        <v>3154</v>
      </c>
    </row>
    <row r="46" spans="2:13" ht="27.75" customHeight="1" x14ac:dyDescent="0.15">
      <c r="B46" s="1180"/>
      <c r="C46" s="1181"/>
      <c r="D46" s="324"/>
      <c r="E46" s="1184" t="s">
        <v>530</v>
      </c>
      <c r="F46" s="1184"/>
      <c r="G46" s="1184"/>
      <c r="H46" s="1185"/>
      <c r="I46" s="321" t="s">
        <v>332</v>
      </c>
      <c r="J46" s="322" t="s">
        <v>332</v>
      </c>
      <c r="K46" s="322" t="s">
        <v>332</v>
      </c>
      <c r="L46" s="322" t="s">
        <v>332</v>
      </c>
      <c r="M46" s="323" t="s">
        <v>332</v>
      </c>
    </row>
    <row r="47" spans="2:13" ht="27.75" customHeight="1" x14ac:dyDescent="0.15">
      <c r="B47" s="1180"/>
      <c r="C47" s="1181"/>
      <c r="D47" s="325"/>
      <c r="E47" s="1194" t="s">
        <v>531</v>
      </c>
      <c r="F47" s="1195"/>
      <c r="G47" s="1195"/>
      <c r="H47" s="1196"/>
      <c r="I47" s="321" t="s">
        <v>332</v>
      </c>
      <c r="J47" s="322" t="s">
        <v>332</v>
      </c>
      <c r="K47" s="322" t="s">
        <v>332</v>
      </c>
      <c r="L47" s="322" t="s">
        <v>332</v>
      </c>
      <c r="M47" s="323" t="s">
        <v>332</v>
      </c>
    </row>
    <row r="48" spans="2:13" ht="27.75" customHeight="1" x14ac:dyDescent="0.15">
      <c r="B48" s="1180"/>
      <c r="C48" s="1181"/>
      <c r="D48" s="320"/>
      <c r="E48" s="1184" t="s">
        <v>532</v>
      </c>
      <c r="F48" s="1184"/>
      <c r="G48" s="1184"/>
      <c r="H48" s="1185"/>
      <c r="I48" s="321" t="s">
        <v>332</v>
      </c>
      <c r="J48" s="322" t="s">
        <v>332</v>
      </c>
      <c r="K48" s="322" t="s">
        <v>332</v>
      </c>
      <c r="L48" s="322" t="s">
        <v>332</v>
      </c>
      <c r="M48" s="323" t="s">
        <v>332</v>
      </c>
    </row>
    <row r="49" spans="2:13" ht="27.75" customHeight="1" x14ac:dyDescent="0.15">
      <c r="B49" s="1182"/>
      <c r="C49" s="1183"/>
      <c r="D49" s="320"/>
      <c r="E49" s="1184" t="s">
        <v>533</v>
      </c>
      <c r="F49" s="1184"/>
      <c r="G49" s="1184"/>
      <c r="H49" s="1185"/>
      <c r="I49" s="321" t="s">
        <v>332</v>
      </c>
      <c r="J49" s="322" t="s">
        <v>332</v>
      </c>
      <c r="K49" s="322" t="s">
        <v>332</v>
      </c>
      <c r="L49" s="322" t="s">
        <v>332</v>
      </c>
      <c r="M49" s="323" t="s">
        <v>332</v>
      </c>
    </row>
    <row r="50" spans="2:13" ht="27.75" customHeight="1" x14ac:dyDescent="0.15">
      <c r="B50" s="1178" t="s">
        <v>534</v>
      </c>
      <c r="C50" s="1179"/>
      <c r="D50" s="326"/>
      <c r="E50" s="1184" t="s">
        <v>535</v>
      </c>
      <c r="F50" s="1184"/>
      <c r="G50" s="1184"/>
      <c r="H50" s="1185"/>
      <c r="I50" s="321">
        <v>3934</v>
      </c>
      <c r="J50" s="322">
        <v>4376</v>
      </c>
      <c r="K50" s="322">
        <v>4953</v>
      </c>
      <c r="L50" s="322">
        <v>6061</v>
      </c>
      <c r="M50" s="323">
        <v>6683</v>
      </c>
    </row>
    <row r="51" spans="2:13" ht="27.75" customHeight="1" x14ac:dyDescent="0.15">
      <c r="B51" s="1180"/>
      <c r="C51" s="1181"/>
      <c r="D51" s="320"/>
      <c r="E51" s="1184" t="s">
        <v>536</v>
      </c>
      <c r="F51" s="1184"/>
      <c r="G51" s="1184"/>
      <c r="H51" s="1185"/>
      <c r="I51" s="321">
        <v>1885</v>
      </c>
      <c r="J51" s="322">
        <v>1835</v>
      </c>
      <c r="K51" s="322">
        <v>2962</v>
      </c>
      <c r="L51" s="322">
        <v>2799</v>
      </c>
      <c r="M51" s="323">
        <v>2481</v>
      </c>
    </row>
    <row r="52" spans="2:13" ht="27.75" customHeight="1" x14ac:dyDescent="0.15">
      <c r="B52" s="1182"/>
      <c r="C52" s="1183"/>
      <c r="D52" s="320"/>
      <c r="E52" s="1184" t="s">
        <v>537</v>
      </c>
      <c r="F52" s="1184"/>
      <c r="G52" s="1184"/>
      <c r="H52" s="1185"/>
      <c r="I52" s="321">
        <v>30114</v>
      </c>
      <c r="J52" s="322">
        <v>29142</v>
      </c>
      <c r="K52" s="322">
        <v>27847</v>
      </c>
      <c r="L52" s="322">
        <v>26538</v>
      </c>
      <c r="M52" s="323">
        <v>25280</v>
      </c>
    </row>
    <row r="53" spans="2:13" ht="27.75" customHeight="1" thickBot="1" x14ac:dyDescent="0.2">
      <c r="B53" s="1186" t="s">
        <v>507</v>
      </c>
      <c r="C53" s="1187"/>
      <c r="D53" s="327"/>
      <c r="E53" s="1188" t="s">
        <v>538</v>
      </c>
      <c r="F53" s="1188"/>
      <c r="G53" s="1188"/>
      <c r="H53" s="1189"/>
      <c r="I53" s="328">
        <v>10737</v>
      </c>
      <c r="J53" s="329">
        <v>11072</v>
      </c>
      <c r="K53" s="329">
        <v>9265</v>
      </c>
      <c r="L53" s="329">
        <v>6473</v>
      </c>
      <c r="M53" s="330">
        <v>4253</v>
      </c>
    </row>
    <row r="54" spans="2:13" ht="27.75" customHeight="1" x14ac:dyDescent="0.15">
      <c r="B54" s="331" t="s">
        <v>539</v>
      </c>
      <c r="C54" s="332"/>
      <c r="D54" s="332"/>
      <c r="E54" s="333"/>
      <c r="F54" s="333"/>
      <c r="G54" s="333"/>
      <c r="H54" s="333"/>
      <c r="I54" s="334"/>
      <c r="J54" s="334"/>
      <c r="K54" s="334"/>
      <c r="L54" s="334"/>
      <c r="M54" s="334"/>
    </row>
    <row r="55" spans="2:13" x14ac:dyDescent="0.15"/>
  </sheetData>
  <sheetProtection algorithmName="SHA-512" hashValue="Vur2ossw9GR8b2yVqPB79FLqxA66AuYUbFi26ckbdwdSJJq+n3YcCMcmHbrupt9drKTT0OmPOQPvqR3YbQcN7Q==" saltValue="f+2bngZT+6IRAEEaLh72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DB5A-497D-42CC-8100-55315C7C5FEF}">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540</v>
      </c>
    </row>
    <row r="54" spans="2:8" ht="29.25" customHeight="1" thickBot="1" x14ac:dyDescent="0.25">
      <c r="B54" s="336" t="s">
        <v>22</v>
      </c>
      <c r="C54" s="337"/>
      <c r="D54" s="337"/>
      <c r="E54" s="338" t="s">
        <v>480</v>
      </c>
      <c r="F54" s="339" t="s">
        <v>5</v>
      </c>
      <c r="G54" s="339" t="s">
        <v>6</v>
      </c>
      <c r="H54" s="340" t="s">
        <v>7</v>
      </c>
    </row>
    <row r="55" spans="2:8" ht="52.5" customHeight="1" x14ac:dyDescent="0.15">
      <c r="B55" s="341"/>
      <c r="C55" s="1205" t="s">
        <v>116</v>
      </c>
      <c r="D55" s="1205"/>
      <c r="E55" s="1206"/>
      <c r="F55" s="342">
        <v>3003</v>
      </c>
      <c r="G55" s="342">
        <v>3768</v>
      </c>
      <c r="H55" s="343">
        <v>4253</v>
      </c>
    </row>
    <row r="56" spans="2:8" ht="52.5" customHeight="1" x14ac:dyDescent="0.15">
      <c r="B56" s="344"/>
      <c r="C56" s="1207" t="s">
        <v>541</v>
      </c>
      <c r="D56" s="1207"/>
      <c r="E56" s="1208"/>
      <c r="F56" s="345">
        <v>441</v>
      </c>
      <c r="G56" s="345">
        <v>441</v>
      </c>
      <c r="H56" s="346">
        <v>441</v>
      </c>
    </row>
    <row r="57" spans="2:8" ht="53.25" customHeight="1" x14ac:dyDescent="0.15">
      <c r="B57" s="344"/>
      <c r="C57" s="1209" t="s">
        <v>121</v>
      </c>
      <c r="D57" s="1209"/>
      <c r="E57" s="1210"/>
      <c r="F57" s="347">
        <v>933</v>
      </c>
      <c r="G57" s="347">
        <v>803</v>
      </c>
      <c r="H57" s="348">
        <v>801</v>
      </c>
    </row>
    <row r="58" spans="2:8" ht="45.75" customHeight="1" x14ac:dyDescent="0.15">
      <c r="B58" s="349"/>
      <c r="C58" s="1197" t="s">
        <v>542</v>
      </c>
      <c r="D58" s="1198"/>
      <c r="E58" s="1199"/>
      <c r="F58" s="350">
        <v>590</v>
      </c>
      <c r="G58" s="350">
        <v>460</v>
      </c>
      <c r="H58" s="351">
        <v>459</v>
      </c>
    </row>
    <row r="59" spans="2:8" ht="45.75" customHeight="1" x14ac:dyDescent="0.15">
      <c r="B59" s="349"/>
      <c r="C59" s="1197" t="s">
        <v>543</v>
      </c>
      <c r="D59" s="1198"/>
      <c r="E59" s="1199"/>
      <c r="F59" s="350">
        <v>131</v>
      </c>
      <c r="G59" s="350">
        <v>131</v>
      </c>
      <c r="H59" s="351">
        <v>131</v>
      </c>
    </row>
    <row r="60" spans="2:8" ht="45.75" customHeight="1" x14ac:dyDescent="0.15">
      <c r="B60" s="349"/>
      <c r="C60" s="1197" t="s">
        <v>544</v>
      </c>
      <c r="D60" s="1198"/>
      <c r="E60" s="1199"/>
      <c r="F60" s="350">
        <v>106</v>
      </c>
      <c r="G60" s="350">
        <v>106</v>
      </c>
      <c r="H60" s="351">
        <v>106</v>
      </c>
    </row>
    <row r="61" spans="2:8" ht="45.75" customHeight="1" x14ac:dyDescent="0.15">
      <c r="B61" s="349"/>
      <c r="C61" s="1197" t="s">
        <v>545</v>
      </c>
      <c r="D61" s="1198"/>
      <c r="E61" s="1199"/>
      <c r="F61" s="350">
        <v>74</v>
      </c>
      <c r="G61" s="350">
        <v>74</v>
      </c>
      <c r="H61" s="351">
        <v>74</v>
      </c>
    </row>
    <row r="62" spans="2:8" ht="45.75" customHeight="1" thickBot="1" x14ac:dyDescent="0.2">
      <c r="B62" s="352"/>
      <c r="C62" s="1200" t="s">
        <v>546</v>
      </c>
      <c r="D62" s="1201"/>
      <c r="E62" s="1202"/>
      <c r="F62" s="353">
        <v>22</v>
      </c>
      <c r="G62" s="353">
        <v>22</v>
      </c>
      <c r="H62" s="354">
        <v>23</v>
      </c>
    </row>
    <row r="63" spans="2:8" ht="52.5" customHeight="1" thickBot="1" x14ac:dyDescent="0.2">
      <c r="B63" s="355"/>
      <c r="C63" s="1203" t="s">
        <v>547</v>
      </c>
      <c r="D63" s="1203"/>
      <c r="E63" s="1204"/>
      <c r="F63" s="356">
        <v>4377</v>
      </c>
      <c r="G63" s="356">
        <v>5011</v>
      </c>
      <c r="H63" s="357">
        <v>5495</v>
      </c>
    </row>
    <row r="64" spans="2:8" x14ac:dyDescent="0.15"/>
  </sheetData>
  <sheetProtection algorithmName="SHA-512" hashValue="Q3SJdpWxoHFp9xJKAXpsCfyau6oKMTgyduioWBwgKoqEWqCczLzetVCU/fHx7eJyhONMf7l5LzgHh7IRCy1Wqg==" saltValue="YyOwXhSDQRWROgQB3dH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8" t="s">
        <v>549</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20"/>
    </row>
    <row r="44" spans="2:109" x14ac:dyDescent="0.15">
      <c r="B44" s="10"/>
      <c r="AN44" s="1221"/>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3"/>
    </row>
    <row r="45" spans="2:109" x14ac:dyDescent="0.15">
      <c r="B45" s="10"/>
      <c r="AN45" s="1221"/>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3"/>
    </row>
    <row r="46" spans="2:109" x14ac:dyDescent="0.15">
      <c r="B46" s="10"/>
      <c r="AN46" s="1221"/>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3"/>
    </row>
    <row r="47" spans="2:109" x14ac:dyDescent="0.15">
      <c r="B47" s="10"/>
      <c r="AN47" s="1224"/>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12"/>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4"/>
      <c r="BP50" s="1215" t="s">
        <v>3</v>
      </c>
      <c r="BQ50" s="1215"/>
      <c r="BR50" s="1215"/>
      <c r="BS50" s="1215"/>
      <c r="BT50" s="1215"/>
      <c r="BU50" s="1215"/>
      <c r="BV50" s="1215"/>
      <c r="BW50" s="1215"/>
      <c r="BX50" s="1215" t="s">
        <v>4</v>
      </c>
      <c r="BY50" s="1215"/>
      <c r="BZ50" s="1215"/>
      <c r="CA50" s="1215"/>
      <c r="CB50" s="1215"/>
      <c r="CC50" s="1215"/>
      <c r="CD50" s="1215"/>
      <c r="CE50" s="1215"/>
      <c r="CF50" s="1215" t="s">
        <v>5</v>
      </c>
      <c r="CG50" s="1215"/>
      <c r="CH50" s="1215"/>
      <c r="CI50" s="1215"/>
      <c r="CJ50" s="1215"/>
      <c r="CK50" s="1215"/>
      <c r="CL50" s="1215"/>
      <c r="CM50" s="1215"/>
      <c r="CN50" s="1215" t="s">
        <v>6</v>
      </c>
      <c r="CO50" s="1215"/>
      <c r="CP50" s="1215"/>
      <c r="CQ50" s="1215"/>
      <c r="CR50" s="1215"/>
      <c r="CS50" s="1215"/>
      <c r="CT50" s="1215"/>
      <c r="CU50" s="1215"/>
      <c r="CV50" s="1215" t="s">
        <v>7</v>
      </c>
      <c r="CW50" s="1215"/>
      <c r="CX50" s="1215"/>
      <c r="CY50" s="1215"/>
      <c r="CZ50" s="1215"/>
      <c r="DA50" s="1215"/>
      <c r="DB50" s="1215"/>
      <c r="DC50" s="1215"/>
    </row>
    <row r="51" spans="1:109" ht="13.5" customHeight="1" x14ac:dyDescent="0.15">
      <c r="B51" s="10"/>
      <c r="G51" s="1228"/>
      <c r="H51" s="1228"/>
      <c r="I51" s="1229"/>
      <c r="J51" s="1229"/>
      <c r="K51" s="1227"/>
      <c r="L51" s="1227"/>
      <c r="M51" s="1227"/>
      <c r="N51" s="1227"/>
      <c r="AM51" s="19"/>
      <c r="AN51" s="1217" t="s">
        <v>8</v>
      </c>
      <c r="AO51" s="1217"/>
      <c r="AP51" s="1217"/>
      <c r="AQ51" s="1217"/>
      <c r="AR51" s="1217"/>
      <c r="AS51" s="1217"/>
      <c r="AT51" s="1217"/>
      <c r="AU51" s="1217"/>
      <c r="AV51" s="1217"/>
      <c r="AW51" s="1217"/>
      <c r="AX51" s="1217"/>
      <c r="AY51" s="1217"/>
      <c r="AZ51" s="1217"/>
      <c r="BA51" s="1217"/>
      <c r="BB51" s="1217" t="s">
        <v>9</v>
      </c>
      <c r="BC51" s="1217"/>
      <c r="BD51" s="1217"/>
      <c r="BE51" s="1217"/>
      <c r="BF51" s="1217"/>
      <c r="BG51" s="1217"/>
      <c r="BH51" s="1217"/>
      <c r="BI51" s="1217"/>
      <c r="BJ51" s="1217"/>
      <c r="BK51" s="1217"/>
      <c r="BL51" s="1217"/>
      <c r="BM51" s="1217"/>
      <c r="BN51" s="1217"/>
      <c r="BO51" s="1217"/>
      <c r="BP51" s="1216">
        <v>94.1</v>
      </c>
      <c r="BQ51" s="1216"/>
      <c r="BR51" s="1216"/>
      <c r="BS51" s="1216"/>
      <c r="BT51" s="1216"/>
      <c r="BU51" s="1216"/>
      <c r="BV51" s="1216"/>
      <c r="BW51" s="1216"/>
      <c r="BX51" s="1216">
        <v>98.5</v>
      </c>
      <c r="BY51" s="1216"/>
      <c r="BZ51" s="1216"/>
      <c r="CA51" s="1216"/>
      <c r="CB51" s="1216"/>
      <c r="CC51" s="1216"/>
      <c r="CD51" s="1216"/>
      <c r="CE51" s="1216"/>
      <c r="CF51" s="1216">
        <v>79.2</v>
      </c>
      <c r="CG51" s="1216"/>
      <c r="CH51" s="1216"/>
      <c r="CI51" s="1216"/>
      <c r="CJ51" s="1216"/>
      <c r="CK51" s="1216"/>
      <c r="CL51" s="1216"/>
      <c r="CM51" s="1216"/>
      <c r="CN51" s="1216">
        <v>53.2</v>
      </c>
      <c r="CO51" s="1216"/>
      <c r="CP51" s="1216"/>
      <c r="CQ51" s="1216"/>
      <c r="CR51" s="1216"/>
      <c r="CS51" s="1216"/>
      <c r="CT51" s="1216"/>
      <c r="CU51" s="1216"/>
      <c r="CV51" s="1216">
        <v>36.6</v>
      </c>
      <c r="CW51" s="1216"/>
      <c r="CX51" s="1216"/>
      <c r="CY51" s="1216"/>
      <c r="CZ51" s="1216"/>
      <c r="DA51" s="1216"/>
      <c r="DB51" s="1216"/>
      <c r="DC51" s="1216"/>
    </row>
    <row r="52" spans="1:109" x14ac:dyDescent="0.15">
      <c r="B52" s="10"/>
      <c r="G52" s="1228"/>
      <c r="H52" s="1228"/>
      <c r="I52" s="1229"/>
      <c r="J52" s="1229"/>
      <c r="K52" s="1227"/>
      <c r="L52" s="1227"/>
      <c r="M52" s="1227"/>
      <c r="N52" s="1227"/>
      <c r="AM52" s="1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18"/>
      <c r="B53" s="10"/>
      <c r="G53" s="1228"/>
      <c r="H53" s="1228"/>
      <c r="I53" s="1211"/>
      <c r="J53" s="1211"/>
      <c r="K53" s="1227"/>
      <c r="L53" s="1227"/>
      <c r="M53" s="1227"/>
      <c r="N53" s="1227"/>
      <c r="AM53" s="19"/>
      <c r="AN53" s="1217"/>
      <c r="AO53" s="1217"/>
      <c r="AP53" s="1217"/>
      <c r="AQ53" s="1217"/>
      <c r="AR53" s="1217"/>
      <c r="AS53" s="1217"/>
      <c r="AT53" s="1217"/>
      <c r="AU53" s="1217"/>
      <c r="AV53" s="1217"/>
      <c r="AW53" s="1217"/>
      <c r="AX53" s="1217"/>
      <c r="AY53" s="1217"/>
      <c r="AZ53" s="1217"/>
      <c r="BA53" s="1217"/>
      <c r="BB53" s="1217" t="s">
        <v>10</v>
      </c>
      <c r="BC53" s="1217"/>
      <c r="BD53" s="1217"/>
      <c r="BE53" s="1217"/>
      <c r="BF53" s="1217"/>
      <c r="BG53" s="1217"/>
      <c r="BH53" s="1217"/>
      <c r="BI53" s="1217"/>
      <c r="BJ53" s="1217"/>
      <c r="BK53" s="1217"/>
      <c r="BL53" s="1217"/>
      <c r="BM53" s="1217"/>
      <c r="BN53" s="1217"/>
      <c r="BO53" s="1217"/>
      <c r="BP53" s="1216">
        <v>62.1</v>
      </c>
      <c r="BQ53" s="1216"/>
      <c r="BR53" s="1216"/>
      <c r="BS53" s="1216"/>
      <c r="BT53" s="1216"/>
      <c r="BU53" s="1216"/>
      <c r="BV53" s="1216"/>
      <c r="BW53" s="1216"/>
      <c r="BX53" s="1216">
        <v>63.2</v>
      </c>
      <c r="BY53" s="1216"/>
      <c r="BZ53" s="1216"/>
      <c r="CA53" s="1216"/>
      <c r="CB53" s="1216"/>
      <c r="CC53" s="1216"/>
      <c r="CD53" s="1216"/>
      <c r="CE53" s="1216"/>
      <c r="CF53" s="1216">
        <v>64.400000000000006</v>
      </c>
      <c r="CG53" s="1216"/>
      <c r="CH53" s="1216"/>
      <c r="CI53" s="1216"/>
      <c r="CJ53" s="1216"/>
      <c r="CK53" s="1216"/>
      <c r="CL53" s="1216"/>
      <c r="CM53" s="1216"/>
      <c r="CN53" s="1216">
        <v>64.599999999999994</v>
      </c>
      <c r="CO53" s="1216"/>
      <c r="CP53" s="1216"/>
      <c r="CQ53" s="1216"/>
      <c r="CR53" s="1216"/>
      <c r="CS53" s="1216"/>
      <c r="CT53" s="1216"/>
      <c r="CU53" s="1216"/>
      <c r="CV53" s="1216">
        <v>61.6</v>
      </c>
      <c r="CW53" s="1216"/>
      <c r="CX53" s="1216"/>
      <c r="CY53" s="1216"/>
      <c r="CZ53" s="1216"/>
      <c r="DA53" s="1216"/>
      <c r="DB53" s="1216"/>
      <c r="DC53" s="1216"/>
    </row>
    <row r="54" spans="1:109" x14ac:dyDescent="0.15">
      <c r="A54" s="18"/>
      <c r="B54" s="10"/>
      <c r="G54" s="1228"/>
      <c r="H54" s="1228"/>
      <c r="I54" s="1211"/>
      <c r="J54" s="1211"/>
      <c r="K54" s="1227"/>
      <c r="L54" s="1227"/>
      <c r="M54" s="1227"/>
      <c r="N54" s="1227"/>
      <c r="AM54" s="1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18"/>
      <c r="B55" s="10"/>
      <c r="G55" s="1211"/>
      <c r="H55" s="1211"/>
      <c r="I55" s="1211"/>
      <c r="J55" s="1211"/>
      <c r="K55" s="1227"/>
      <c r="L55" s="1227"/>
      <c r="M55" s="1227"/>
      <c r="N55" s="1227"/>
      <c r="AN55" s="1215" t="s">
        <v>11</v>
      </c>
      <c r="AO55" s="1215"/>
      <c r="AP55" s="1215"/>
      <c r="AQ55" s="1215"/>
      <c r="AR55" s="1215"/>
      <c r="AS55" s="1215"/>
      <c r="AT55" s="1215"/>
      <c r="AU55" s="1215"/>
      <c r="AV55" s="1215"/>
      <c r="AW55" s="1215"/>
      <c r="AX55" s="1215"/>
      <c r="AY55" s="1215"/>
      <c r="AZ55" s="1215"/>
      <c r="BA55" s="1215"/>
      <c r="BB55" s="1217" t="s">
        <v>9</v>
      </c>
      <c r="BC55" s="1217"/>
      <c r="BD55" s="1217"/>
      <c r="BE55" s="1217"/>
      <c r="BF55" s="1217"/>
      <c r="BG55" s="1217"/>
      <c r="BH55" s="1217"/>
      <c r="BI55" s="1217"/>
      <c r="BJ55" s="1217"/>
      <c r="BK55" s="1217"/>
      <c r="BL55" s="1217"/>
      <c r="BM55" s="1217"/>
      <c r="BN55" s="1217"/>
      <c r="BO55" s="1217"/>
      <c r="BP55" s="1216">
        <v>25.3</v>
      </c>
      <c r="BQ55" s="1216"/>
      <c r="BR55" s="1216"/>
      <c r="BS55" s="1216"/>
      <c r="BT55" s="1216"/>
      <c r="BU55" s="1216"/>
      <c r="BV55" s="1216"/>
      <c r="BW55" s="1216"/>
      <c r="BX55" s="1216">
        <v>25.5</v>
      </c>
      <c r="BY55" s="1216"/>
      <c r="BZ55" s="1216"/>
      <c r="CA55" s="1216"/>
      <c r="CB55" s="1216"/>
      <c r="CC55" s="1216"/>
      <c r="CD55" s="1216"/>
      <c r="CE55" s="1216"/>
      <c r="CF55" s="1216">
        <v>37.299999999999997</v>
      </c>
      <c r="CG55" s="1216"/>
      <c r="CH55" s="1216"/>
      <c r="CI55" s="1216"/>
      <c r="CJ55" s="1216"/>
      <c r="CK55" s="1216"/>
      <c r="CL55" s="1216"/>
      <c r="CM55" s="1216"/>
      <c r="CN55" s="1216">
        <v>25.1</v>
      </c>
      <c r="CO55" s="1216"/>
      <c r="CP55" s="1216"/>
      <c r="CQ55" s="1216"/>
      <c r="CR55" s="1216"/>
      <c r="CS55" s="1216"/>
      <c r="CT55" s="1216"/>
      <c r="CU55" s="1216"/>
      <c r="CV55" s="1216">
        <v>17.600000000000001</v>
      </c>
      <c r="CW55" s="1216"/>
      <c r="CX55" s="1216"/>
      <c r="CY55" s="1216"/>
      <c r="CZ55" s="1216"/>
      <c r="DA55" s="1216"/>
      <c r="DB55" s="1216"/>
      <c r="DC55" s="1216"/>
    </row>
    <row r="56" spans="1:109" x14ac:dyDescent="0.15">
      <c r="A56" s="18"/>
      <c r="B56" s="10"/>
      <c r="G56" s="1211"/>
      <c r="H56" s="1211"/>
      <c r="I56" s="1211"/>
      <c r="J56" s="1211"/>
      <c r="K56" s="1227"/>
      <c r="L56" s="1227"/>
      <c r="M56" s="1227"/>
      <c r="N56" s="1227"/>
      <c r="AN56" s="1215"/>
      <c r="AO56" s="1215"/>
      <c r="AP56" s="1215"/>
      <c r="AQ56" s="1215"/>
      <c r="AR56" s="1215"/>
      <c r="AS56" s="1215"/>
      <c r="AT56" s="1215"/>
      <c r="AU56" s="1215"/>
      <c r="AV56" s="1215"/>
      <c r="AW56" s="1215"/>
      <c r="AX56" s="1215"/>
      <c r="AY56" s="1215"/>
      <c r="AZ56" s="1215"/>
      <c r="BA56" s="1215"/>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8" customFormat="1" x14ac:dyDescent="0.15">
      <c r="B57" s="22"/>
      <c r="G57" s="1211"/>
      <c r="H57" s="1211"/>
      <c r="I57" s="1230"/>
      <c r="J57" s="1230"/>
      <c r="K57" s="1227"/>
      <c r="L57" s="1227"/>
      <c r="M57" s="1227"/>
      <c r="N57" s="1227"/>
      <c r="AM57" s="3"/>
      <c r="AN57" s="1215"/>
      <c r="AO57" s="1215"/>
      <c r="AP57" s="1215"/>
      <c r="AQ57" s="1215"/>
      <c r="AR57" s="1215"/>
      <c r="AS57" s="1215"/>
      <c r="AT57" s="1215"/>
      <c r="AU57" s="1215"/>
      <c r="AV57" s="1215"/>
      <c r="AW57" s="1215"/>
      <c r="AX57" s="1215"/>
      <c r="AY57" s="1215"/>
      <c r="AZ57" s="1215"/>
      <c r="BA57" s="1215"/>
      <c r="BB57" s="1217" t="s">
        <v>10</v>
      </c>
      <c r="BC57" s="1217"/>
      <c r="BD57" s="1217"/>
      <c r="BE57" s="1217"/>
      <c r="BF57" s="1217"/>
      <c r="BG57" s="1217"/>
      <c r="BH57" s="1217"/>
      <c r="BI57" s="1217"/>
      <c r="BJ57" s="1217"/>
      <c r="BK57" s="1217"/>
      <c r="BL57" s="1217"/>
      <c r="BM57" s="1217"/>
      <c r="BN57" s="1217"/>
      <c r="BO57" s="1217"/>
      <c r="BP57" s="1216">
        <v>59.7</v>
      </c>
      <c r="BQ57" s="1216"/>
      <c r="BR57" s="1216"/>
      <c r="BS57" s="1216"/>
      <c r="BT57" s="1216"/>
      <c r="BU57" s="1216"/>
      <c r="BV57" s="1216"/>
      <c r="BW57" s="1216"/>
      <c r="BX57" s="1216">
        <v>60.9</v>
      </c>
      <c r="BY57" s="1216"/>
      <c r="BZ57" s="1216"/>
      <c r="CA57" s="1216"/>
      <c r="CB57" s="1216"/>
      <c r="CC57" s="1216"/>
      <c r="CD57" s="1216"/>
      <c r="CE57" s="1216"/>
      <c r="CF57" s="1216">
        <v>62</v>
      </c>
      <c r="CG57" s="1216"/>
      <c r="CH57" s="1216"/>
      <c r="CI57" s="1216"/>
      <c r="CJ57" s="1216"/>
      <c r="CK57" s="1216"/>
      <c r="CL57" s="1216"/>
      <c r="CM57" s="1216"/>
      <c r="CN57" s="1216">
        <v>63.2</v>
      </c>
      <c r="CO57" s="1216"/>
      <c r="CP57" s="1216"/>
      <c r="CQ57" s="1216"/>
      <c r="CR57" s="1216"/>
      <c r="CS57" s="1216"/>
      <c r="CT57" s="1216"/>
      <c r="CU57" s="1216"/>
      <c r="CV57" s="1216">
        <v>65.2</v>
      </c>
      <c r="CW57" s="1216"/>
      <c r="CX57" s="1216"/>
      <c r="CY57" s="1216"/>
      <c r="CZ57" s="1216"/>
      <c r="DA57" s="1216"/>
      <c r="DB57" s="1216"/>
      <c r="DC57" s="1216"/>
      <c r="DD57" s="23"/>
      <c r="DE57" s="22"/>
    </row>
    <row r="58" spans="1:109" s="18" customFormat="1" x14ac:dyDescent="0.15">
      <c r="A58" s="3"/>
      <c r="B58" s="22"/>
      <c r="G58" s="1211"/>
      <c r="H58" s="1211"/>
      <c r="I58" s="1230"/>
      <c r="J58" s="1230"/>
      <c r="K58" s="1227"/>
      <c r="L58" s="1227"/>
      <c r="M58" s="1227"/>
      <c r="N58" s="1227"/>
      <c r="AM58" s="3"/>
      <c r="AN58" s="1215"/>
      <c r="AO58" s="1215"/>
      <c r="AP58" s="1215"/>
      <c r="AQ58" s="1215"/>
      <c r="AR58" s="1215"/>
      <c r="AS58" s="1215"/>
      <c r="AT58" s="1215"/>
      <c r="AU58" s="1215"/>
      <c r="AV58" s="1215"/>
      <c r="AW58" s="1215"/>
      <c r="AX58" s="1215"/>
      <c r="AY58" s="1215"/>
      <c r="AZ58" s="1215"/>
      <c r="BA58" s="1215"/>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8" t="s">
        <v>548</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20"/>
    </row>
    <row r="66" spans="2:107" x14ac:dyDescent="0.15">
      <c r="B66" s="10"/>
      <c r="AN66" s="1221"/>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3"/>
    </row>
    <row r="67" spans="2:107" x14ac:dyDescent="0.15">
      <c r="B67" s="10"/>
      <c r="AN67" s="1221"/>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3"/>
    </row>
    <row r="68" spans="2:107" x14ac:dyDescent="0.15">
      <c r="B68" s="10"/>
      <c r="AN68" s="1221"/>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3"/>
    </row>
    <row r="69" spans="2:107" x14ac:dyDescent="0.15">
      <c r="B69" s="10"/>
      <c r="AN69" s="1224"/>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12"/>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4"/>
      <c r="BP72" s="1215" t="s">
        <v>3</v>
      </c>
      <c r="BQ72" s="1215"/>
      <c r="BR72" s="1215"/>
      <c r="BS72" s="1215"/>
      <c r="BT72" s="1215"/>
      <c r="BU72" s="1215"/>
      <c r="BV72" s="1215"/>
      <c r="BW72" s="1215"/>
      <c r="BX72" s="1215" t="s">
        <v>4</v>
      </c>
      <c r="BY72" s="1215"/>
      <c r="BZ72" s="1215"/>
      <c r="CA72" s="1215"/>
      <c r="CB72" s="1215"/>
      <c r="CC72" s="1215"/>
      <c r="CD72" s="1215"/>
      <c r="CE72" s="1215"/>
      <c r="CF72" s="1215" t="s">
        <v>5</v>
      </c>
      <c r="CG72" s="1215"/>
      <c r="CH72" s="1215"/>
      <c r="CI72" s="1215"/>
      <c r="CJ72" s="1215"/>
      <c r="CK72" s="1215"/>
      <c r="CL72" s="1215"/>
      <c r="CM72" s="1215"/>
      <c r="CN72" s="1215" t="s">
        <v>6</v>
      </c>
      <c r="CO72" s="1215"/>
      <c r="CP72" s="1215"/>
      <c r="CQ72" s="1215"/>
      <c r="CR72" s="1215"/>
      <c r="CS72" s="1215"/>
      <c r="CT72" s="1215"/>
      <c r="CU72" s="1215"/>
      <c r="CV72" s="1215" t="s">
        <v>7</v>
      </c>
      <c r="CW72" s="1215"/>
      <c r="CX72" s="1215"/>
      <c r="CY72" s="1215"/>
      <c r="CZ72" s="1215"/>
      <c r="DA72" s="1215"/>
      <c r="DB72" s="1215"/>
      <c r="DC72" s="1215"/>
    </row>
    <row r="73" spans="2:107" x14ac:dyDescent="0.15">
      <c r="B73" s="10"/>
      <c r="G73" s="1228"/>
      <c r="H73" s="1228"/>
      <c r="I73" s="1228"/>
      <c r="J73" s="1228"/>
      <c r="K73" s="1231"/>
      <c r="L73" s="1231"/>
      <c r="M73" s="1231"/>
      <c r="N73" s="1231"/>
      <c r="AM73" s="19"/>
      <c r="AN73" s="1217" t="s">
        <v>8</v>
      </c>
      <c r="AO73" s="1217"/>
      <c r="AP73" s="1217"/>
      <c r="AQ73" s="1217"/>
      <c r="AR73" s="1217"/>
      <c r="AS73" s="1217"/>
      <c r="AT73" s="1217"/>
      <c r="AU73" s="1217"/>
      <c r="AV73" s="1217"/>
      <c r="AW73" s="1217"/>
      <c r="AX73" s="1217"/>
      <c r="AY73" s="1217"/>
      <c r="AZ73" s="1217"/>
      <c r="BA73" s="1217"/>
      <c r="BB73" s="1217" t="s">
        <v>9</v>
      </c>
      <c r="BC73" s="1217"/>
      <c r="BD73" s="1217"/>
      <c r="BE73" s="1217"/>
      <c r="BF73" s="1217"/>
      <c r="BG73" s="1217"/>
      <c r="BH73" s="1217"/>
      <c r="BI73" s="1217"/>
      <c r="BJ73" s="1217"/>
      <c r="BK73" s="1217"/>
      <c r="BL73" s="1217"/>
      <c r="BM73" s="1217"/>
      <c r="BN73" s="1217"/>
      <c r="BO73" s="1217"/>
      <c r="BP73" s="1216">
        <v>94.1</v>
      </c>
      <c r="BQ73" s="1216"/>
      <c r="BR73" s="1216"/>
      <c r="BS73" s="1216"/>
      <c r="BT73" s="1216"/>
      <c r="BU73" s="1216"/>
      <c r="BV73" s="1216"/>
      <c r="BW73" s="1216"/>
      <c r="BX73" s="1216">
        <v>98.5</v>
      </c>
      <c r="BY73" s="1216"/>
      <c r="BZ73" s="1216"/>
      <c r="CA73" s="1216"/>
      <c r="CB73" s="1216"/>
      <c r="CC73" s="1216"/>
      <c r="CD73" s="1216"/>
      <c r="CE73" s="1216"/>
      <c r="CF73" s="1216">
        <v>79.2</v>
      </c>
      <c r="CG73" s="1216"/>
      <c r="CH73" s="1216"/>
      <c r="CI73" s="1216"/>
      <c r="CJ73" s="1216"/>
      <c r="CK73" s="1216"/>
      <c r="CL73" s="1216"/>
      <c r="CM73" s="1216"/>
      <c r="CN73" s="1216">
        <v>53.2</v>
      </c>
      <c r="CO73" s="1216"/>
      <c r="CP73" s="1216"/>
      <c r="CQ73" s="1216"/>
      <c r="CR73" s="1216"/>
      <c r="CS73" s="1216"/>
      <c r="CT73" s="1216"/>
      <c r="CU73" s="1216"/>
      <c r="CV73" s="1216">
        <v>36.6</v>
      </c>
      <c r="CW73" s="1216"/>
      <c r="CX73" s="1216"/>
      <c r="CY73" s="1216"/>
      <c r="CZ73" s="1216"/>
      <c r="DA73" s="1216"/>
      <c r="DB73" s="1216"/>
      <c r="DC73" s="1216"/>
    </row>
    <row r="74" spans="2:107" x14ac:dyDescent="0.15">
      <c r="B74" s="10"/>
      <c r="G74" s="1228"/>
      <c r="H74" s="1228"/>
      <c r="I74" s="1228"/>
      <c r="J74" s="1228"/>
      <c r="K74" s="1231"/>
      <c r="L74" s="1231"/>
      <c r="M74" s="1231"/>
      <c r="N74" s="1231"/>
      <c r="AM74" s="1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10"/>
      <c r="G75" s="1228"/>
      <c r="H75" s="1228"/>
      <c r="I75" s="1211"/>
      <c r="J75" s="1211"/>
      <c r="K75" s="1227"/>
      <c r="L75" s="1227"/>
      <c r="M75" s="1227"/>
      <c r="N75" s="1227"/>
      <c r="AM75" s="19"/>
      <c r="AN75" s="1217"/>
      <c r="AO75" s="1217"/>
      <c r="AP75" s="1217"/>
      <c r="AQ75" s="1217"/>
      <c r="AR75" s="1217"/>
      <c r="AS75" s="1217"/>
      <c r="AT75" s="1217"/>
      <c r="AU75" s="1217"/>
      <c r="AV75" s="1217"/>
      <c r="AW75" s="1217"/>
      <c r="AX75" s="1217"/>
      <c r="AY75" s="1217"/>
      <c r="AZ75" s="1217"/>
      <c r="BA75" s="1217"/>
      <c r="BB75" s="1217" t="s">
        <v>13</v>
      </c>
      <c r="BC75" s="1217"/>
      <c r="BD75" s="1217"/>
      <c r="BE75" s="1217"/>
      <c r="BF75" s="1217"/>
      <c r="BG75" s="1217"/>
      <c r="BH75" s="1217"/>
      <c r="BI75" s="1217"/>
      <c r="BJ75" s="1217"/>
      <c r="BK75" s="1217"/>
      <c r="BL75" s="1217"/>
      <c r="BM75" s="1217"/>
      <c r="BN75" s="1217"/>
      <c r="BO75" s="1217"/>
      <c r="BP75" s="1216">
        <v>10.5</v>
      </c>
      <c r="BQ75" s="1216"/>
      <c r="BR75" s="1216"/>
      <c r="BS75" s="1216"/>
      <c r="BT75" s="1216"/>
      <c r="BU75" s="1216"/>
      <c r="BV75" s="1216"/>
      <c r="BW75" s="1216"/>
      <c r="BX75" s="1216">
        <v>10.199999999999999</v>
      </c>
      <c r="BY75" s="1216"/>
      <c r="BZ75" s="1216"/>
      <c r="CA75" s="1216"/>
      <c r="CB75" s="1216"/>
      <c r="CC75" s="1216"/>
      <c r="CD75" s="1216"/>
      <c r="CE75" s="1216"/>
      <c r="CF75" s="1216">
        <v>9.4</v>
      </c>
      <c r="CG75" s="1216"/>
      <c r="CH75" s="1216"/>
      <c r="CI75" s="1216"/>
      <c r="CJ75" s="1216"/>
      <c r="CK75" s="1216"/>
      <c r="CL75" s="1216"/>
      <c r="CM75" s="1216"/>
      <c r="CN75" s="1216">
        <v>8.1</v>
      </c>
      <c r="CO75" s="1216"/>
      <c r="CP75" s="1216"/>
      <c r="CQ75" s="1216"/>
      <c r="CR75" s="1216"/>
      <c r="CS75" s="1216"/>
      <c r="CT75" s="1216"/>
      <c r="CU75" s="1216"/>
      <c r="CV75" s="1216">
        <v>6.9</v>
      </c>
      <c r="CW75" s="1216"/>
      <c r="CX75" s="1216"/>
      <c r="CY75" s="1216"/>
      <c r="CZ75" s="1216"/>
      <c r="DA75" s="1216"/>
      <c r="DB75" s="1216"/>
      <c r="DC75" s="1216"/>
    </row>
    <row r="76" spans="2:107" x14ac:dyDescent="0.15">
      <c r="B76" s="10"/>
      <c r="G76" s="1228"/>
      <c r="H76" s="1228"/>
      <c r="I76" s="1211"/>
      <c r="J76" s="1211"/>
      <c r="K76" s="1227"/>
      <c r="L76" s="1227"/>
      <c r="M76" s="1227"/>
      <c r="N76" s="1227"/>
      <c r="AM76" s="1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10"/>
      <c r="G77" s="1211"/>
      <c r="H77" s="1211"/>
      <c r="I77" s="1211"/>
      <c r="J77" s="1211"/>
      <c r="K77" s="1231"/>
      <c r="L77" s="1231"/>
      <c r="M77" s="1231"/>
      <c r="N77" s="1231"/>
      <c r="AN77" s="1215" t="s">
        <v>11</v>
      </c>
      <c r="AO77" s="1215"/>
      <c r="AP77" s="1215"/>
      <c r="AQ77" s="1215"/>
      <c r="AR77" s="1215"/>
      <c r="AS77" s="1215"/>
      <c r="AT77" s="1215"/>
      <c r="AU77" s="1215"/>
      <c r="AV77" s="1215"/>
      <c r="AW77" s="1215"/>
      <c r="AX77" s="1215"/>
      <c r="AY77" s="1215"/>
      <c r="AZ77" s="1215"/>
      <c r="BA77" s="1215"/>
      <c r="BB77" s="1217" t="s">
        <v>9</v>
      </c>
      <c r="BC77" s="1217"/>
      <c r="BD77" s="1217"/>
      <c r="BE77" s="1217"/>
      <c r="BF77" s="1217"/>
      <c r="BG77" s="1217"/>
      <c r="BH77" s="1217"/>
      <c r="BI77" s="1217"/>
      <c r="BJ77" s="1217"/>
      <c r="BK77" s="1217"/>
      <c r="BL77" s="1217"/>
      <c r="BM77" s="1217"/>
      <c r="BN77" s="1217"/>
      <c r="BO77" s="1217"/>
      <c r="BP77" s="1216">
        <v>25.3</v>
      </c>
      <c r="BQ77" s="1216"/>
      <c r="BR77" s="1216"/>
      <c r="BS77" s="1216"/>
      <c r="BT77" s="1216"/>
      <c r="BU77" s="1216"/>
      <c r="BV77" s="1216"/>
      <c r="BW77" s="1216"/>
      <c r="BX77" s="1216">
        <v>25.5</v>
      </c>
      <c r="BY77" s="1216"/>
      <c r="BZ77" s="1216"/>
      <c r="CA77" s="1216"/>
      <c r="CB77" s="1216"/>
      <c r="CC77" s="1216"/>
      <c r="CD77" s="1216"/>
      <c r="CE77" s="1216"/>
      <c r="CF77" s="1216">
        <v>37.299999999999997</v>
      </c>
      <c r="CG77" s="1216"/>
      <c r="CH77" s="1216"/>
      <c r="CI77" s="1216"/>
      <c r="CJ77" s="1216"/>
      <c r="CK77" s="1216"/>
      <c r="CL77" s="1216"/>
      <c r="CM77" s="1216"/>
      <c r="CN77" s="1216">
        <v>25.1</v>
      </c>
      <c r="CO77" s="1216"/>
      <c r="CP77" s="1216"/>
      <c r="CQ77" s="1216"/>
      <c r="CR77" s="1216"/>
      <c r="CS77" s="1216"/>
      <c r="CT77" s="1216"/>
      <c r="CU77" s="1216"/>
      <c r="CV77" s="1216">
        <v>17.600000000000001</v>
      </c>
      <c r="CW77" s="1216"/>
      <c r="CX77" s="1216"/>
      <c r="CY77" s="1216"/>
      <c r="CZ77" s="1216"/>
      <c r="DA77" s="1216"/>
      <c r="DB77" s="1216"/>
      <c r="DC77" s="1216"/>
    </row>
    <row r="78" spans="2:107" x14ac:dyDescent="0.15">
      <c r="B78" s="10"/>
      <c r="G78" s="1211"/>
      <c r="H78" s="1211"/>
      <c r="I78" s="1211"/>
      <c r="J78" s="1211"/>
      <c r="K78" s="1231"/>
      <c r="L78" s="1231"/>
      <c r="M78" s="1231"/>
      <c r="N78" s="1231"/>
      <c r="AN78" s="1215"/>
      <c r="AO78" s="1215"/>
      <c r="AP78" s="1215"/>
      <c r="AQ78" s="1215"/>
      <c r="AR78" s="1215"/>
      <c r="AS78" s="1215"/>
      <c r="AT78" s="1215"/>
      <c r="AU78" s="1215"/>
      <c r="AV78" s="1215"/>
      <c r="AW78" s="1215"/>
      <c r="AX78" s="1215"/>
      <c r="AY78" s="1215"/>
      <c r="AZ78" s="1215"/>
      <c r="BA78" s="1215"/>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10"/>
      <c r="G79" s="1211"/>
      <c r="H79" s="1211"/>
      <c r="I79" s="1230"/>
      <c r="J79" s="1230"/>
      <c r="K79" s="1232"/>
      <c r="L79" s="1232"/>
      <c r="M79" s="1232"/>
      <c r="N79" s="1232"/>
      <c r="AN79" s="1215"/>
      <c r="AO79" s="1215"/>
      <c r="AP79" s="1215"/>
      <c r="AQ79" s="1215"/>
      <c r="AR79" s="1215"/>
      <c r="AS79" s="1215"/>
      <c r="AT79" s="1215"/>
      <c r="AU79" s="1215"/>
      <c r="AV79" s="1215"/>
      <c r="AW79" s="1215"/>
      <c r="AX79" s="1215"/>
      <c r="AY79" s="1215"/>
      <c r="AZ79" s="1215"/>
      <c r="BA79" s="1215"/>
      <c r="BB79" s="1217" t="s">
        <v>13</v>
      </c>
      <c r="BC79" s="1217"/>
      <c r="BD79" s="1217"/>
      <c r="BE79" s="1217"/>
      <c r="BF79" s="1217"/>
      <c r="BG79" s="1217"/>
      <c r="BH79" s="1217"/>
      <c r="BI79" s="1217"/>
      <c r="BJ79" s="1217"/>
      <c r="BK79" s="1217"/>
      <c r="BL79" s="1217"/>
      <c r="BM79" s="1217"/>
      <c r="BN79" s="1217"/>
      <c r="BO79" s="1217"/>
      <c r="BP79" s="1216">
        <v>6.9</v>
      </c>
      <c r="BQ79" s="1216"/>
      <c r="BR79" s="1216"/>
      <c r="BS79" s="1216"/>
      <c r="BT79" s="1216"/>
      <c r="BU79" s="1216"/>
      <c r="BV79" s="1216"/>
      <c r="BW79" s="1216"/>
      <c r="BX79" s="1216">
        <v>6.6</v>
      </c>
      <c r="BY79" s="1216"/>
      <c r="BZ79" s="1216"/>
      <c r="CA79" s="1216"/>
      <c r="CB79" s="1216"/>
      <c r="CC79" s="1216"/>
      <c r="CD79" s="1216"/>
      <c r="CE79" s="1216"/>
      <c r="CF79" s="1216">
        <v>8.6</v>
      </c>
      <c r="CG79" s="1216"/>
      <c r="CH79" s="1216"/>
      <c r="CI79" s="1216"/>
      <c r="CJ79" s="1216"/>
      <c r="CK79" s="1216"/>
      <c r="CL79" s="1216"/>
      <c r="CM79" s="1216"/>
      <c r="CN79" s="1216">
        <v>8.3000000000000007</v>
      </c>
      <c r="CO79" s="1216"/>
      <c r="CP79" s="1216"/>
      <c r="CQ79" s="1216"/>
      <c r="CR79" s="1216"/>
      <c r="CS79" s="1216"/>
      <c r="CT79" s="1216"/>
      <c r="CU79" s="1216"/>
      <c r="CV79" s="1216">
        <v>8.4</v>
      </c>
      <c r="CW79" s="1216"/>
      <c r="CX79" s="1216"/>
      <c r="CY79" s="1216"/>
      <c r="CZ79" s="1216"/>
      <c r="DA79" s="1216"/>
      <c r="DB79" s="1216"/>
      <c r="DC79" s="1216"/>
    </row>
    <row r="80" spans="2:107" x14ac:dyDescent="0.15">
      <c r="B80" s="10"/>
      <c r="G80" s="1211"/>
      <c r="H80" s="1211"/>
      <c r="I80" s="1230"/>
      <c r="J80" s="1230"/>
      <c r="K80" s="1232"/>
      <c r="L80" s="1232"/>
      <c r="M80" s="1232"/>
      <c r="N80" s="1232"/>
      <c r="AN80" s="1215"/>
      <c r="AO80" s="1215"/>
      <c r="AP80" s="1215"/>
      <c r="AQ80" s="1215"/>
      <c r="AR80" s="1215"/>
      <c r="AS80" s="1215"/>
      <c r="AT80" s="1215"/>
      <c r="AU80" s="1215"/>
      <c r="AV80" s="1215"/>
      <c r="AW80" s="1215"/>
      <c r="AX80" s="1215"/>
      <c r="AY80" s="1215"/>
      <c r="AZ80" s="1215"/>
      <c r="BA80" s="1215"/>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cS6M/b3agydlNXwlpgCs7JrpKmC9T1BWBMZYQzlQqtpgOoAGfuSqmZlaXfyKq6FFl+M5+5K9tckiYrwJcbOrbw==" saltValue="Dnz25NdMo5Owglty3zd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f1WYJi5kzKSUHhhMEY45rgpFBA58s9QwTW/E7MJ81oCct0dkOt0Piu/v39bmrnYK70eKjmH4XamZEf8ao4tDQ==" saltValue="IhKiokr6j4AA8Om1IDHF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LyyJexACWQHLgT41fQgBJ3lWKBtIAbXp1EBcJpuqwTYAhRMkTOnvPsfiwjy2D5sHA7T6N8a4Y5L6RSyEGAdjg==" saltValue="4W5SNdg0WJS/ukbfm36p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JWS19024</cp:lastModifiedBy>
  <cp:lastPrinted>2024-09-24T02:33:19Z</cp:lastPrinted>
  <dcterms:created xsi:type="dcterms:W3CDTF">2024-07-29T10:35:41Z</dcterms:created>
  <dcterms:modified xsi:type="dcterms:W3CDTF">2024-09-29T23:36:49Z</dcterms:modified>
  <cp:category/>
</cp:coreProperties>
</file>