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Users\JWS17131\Desktop\20190914（1019〆）令和元年度財政状況資料集の作成について（２回目）\"/>
    </mc:Choice>
  </mc:AlternateContent>
  <xr:revisionPtr revIDLastSave="0" documentId="13_ncr:1_{E4576007-80B9-450C-BA76-6F5E19A5AB6A}" xr6:coauthVersionLast="44" xr6:coauthVersionMax="44" xr10:uidLastSave="{00000000-0000-0000-0000-000000000000}"/>
  <bookViews>
    <workbookView xWindow="-120" yWindow="-120" windowWidth="20730" windowHeight="1131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G35" i="7"/>
  <c r="AM35" i="7"/>
  <c r="W35" i="7"/>
  <c r="E35" i="7"/>
  <c r="C35" i="7" s="1"/>
  <c r="DG34" i="7"/>
  <c r="CQ34" i="7"/>
  <c r="CO34" i="7"/>
  <c r="BY34" i="7"/>
  <c r="BG34" i="7"/>
  <c r="AO34" i="7"/>
  <c r="W34" i="7"/>
  <c r="E34" i="7"/>
  <c r="C34" i="7"/>
  <c r="U34" i="7" l="1"/>
  <c r="U35" i="7" l="1"/>
  <c r="U36" i="7" l="1"/>
  <c r="AM34" i="7"/>
  <c r="BE34" i="7" s="1"/>
  <c r="BE35" i="7" s="1"/>
  <c r="BW34" i="7" l="1"/>
  <c r="BW35" i="7" s="1"/>
  <c r="BW36" i="7" s="1"/>
  <c r="BW37" i="7" s="1"/>
  <c r="BW38" i="7" s="1"/>
  <c r="BW39" i="7" s="1"/>
  <c r="BW40" i="7" s="1"/>
  <c r="BW41" i="7" s="1"/>
  <c r="BW42" i="7" s="1"/>
  <c r="BW43" i="7" s="1"/>
</calcChain>
</file>

<file path=xl/sharedStrings.xml><?xml version="1.0" encoding="utf-8"?>
<sst xmlns="http://schemas.openxmlformats.org/spreadsheetml/2006/main" count="1029" uniqueCount="554">
  <si>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</si>
  <si>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</si>
  <si>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</si>
  <si>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</si>
  <si>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</si>
  <si>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</si>
  <si>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</si>
  <si>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</si>
  <si>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</si>
  <si>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</si>
  <si>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</si>
  <si>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</si>
  <si>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</si>
  <si>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</si>
  <si>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</si>
  <si>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</si>
  <si>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</si>
  <si>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が類似団体と比べ高い水準となっている。また有形固定資産減価償却率についても類似団体と比べ高い水準となっているものの、その伸びは緩やかになった。公共施設等総合管理計画において、利用見込みのない老朽化した公共施設等については除却を進めることにより、新たな施設の建設に係る起債額が増加する一方、老朽化した施設の除却が進んでいると考えられる。</t>
    <rPh sb="1" eb="3">
      <t>ショウライ</t>
    </rPh>
    <rPh sb="3" eb="5">
      <t>フタン</t>
    </rPh>
    <rPh sb="5" eb="7">
      <t>ヒリツ</t>
    </rPh>
    <rPh sb="8" eb="10">
      <t>ルイジ</t>
    </rPh>
    <rPh sb="10" eb="12">
      <t>ダンタイ</t>
    </rPh>
    <rPh sb="13" eb="14">
      <t>クラ</t>
    </rPh>
    <rPh sb="15" eb="16">
      <t>タカ</t>
    </rPh>
    <rPh sb="17" eb="19">
      <t>スイジュン</t>
    </rPh>
    <rPh sb="28" eb="30">
      <t>ユウケイ</t>
    </rPh>
    <rPh sb="30" eb="32">
      <t>コテイ</t>
    </rPh>
    <rPh sb="32" eb="34">
      <t>シサン</t>
    </rPh>
    <rPh sb="34" eb="36">
      <t>ゲンカ</t>
    </rPh>
    <rPh sb="36" eb="38">
      <t>ショウキャク</t>
    </rPh>
    <rPh sb="38" eb="39">
      <t>リツ</t>
    </rPh>
    <rPh sb="44" eb="46">
      <t>ルイジ</t>
    </rPh>
    <rPh sb="46" eb="48">
      <t>ダンタイ</t>
    </rPh>
    <rPh sb="49" eb="50">
      <t>クラ</t>
    </rPh>
    <rPh sb="51" eb="52">
      <t>タカ</t>
    </rPh>
    <rPh sb="53" eb="55">
      <t>スイジュン</t>
    </rPh>
    <rPh sb="67" eb="68">
      <t>ノ</t>
    </rPh>
    <rPh sb="70" eb="71">
      <t>ユル</t>
    </rPh>
    <rPh sb="78" eb="80">
      <t>コウキョウ</t>
    </rPh>
    <rPh sb="80" eb="82">
      <t>シセツ</t>
    </rPh>
    <rPh sb="82" eb="83">
      <t>トウ</t>
    </rPh>
    <rPh sb="83" eb="85">
      <t>ソウゴウ</t>
    </rPh>
    <rPh sb="85" eb="87">
      <t>カンリ</t>
    </rPh>
    <rPh sb="87" eb="89">
      <t>ケイカク</t>
    </rPh>
    <rPh sb="94" eb="96">
      <t>リヨウ</t>
    </rPh>
    <rPh sb="96" eb="98">
      <t>ミコ</t>
    </rPh>
    <rPh sb="102" eb="105">
      <t>ロウキュウカ</t>
    </rPh>
    <rPh sb="107" eb="109">
      <t>コウキョウ</t>
    </rPh>
    <rPh sb="109" eb="111">
      <t>シセツ</t>
    </rPh>
    <rPh sb="111" eb="112">
      <t>トウ</t>
    </rPh>
    <rPh sb="117" eb="119">
      <t>ジョキャク</t>
    </rPh>
    <rPh sb="120" eb="121">
      <t>スス</t>
    </rPh>
    <rPh sb="129" eb="130">
      <t>アラ</t>
    </rPh>
    <rPh sb="132" eb="134">
      <t>シセツ</t>
    </rPh>
    <rPh sb="135" eb="137">
      <t>ケンセツ</t>
    </rPh>
    <rPh sb="138" eb="139">
      <t>カカ</t>
    </rPh>
    <rPh sb="140" eb="142">
      <t>キサイ</t>
    </rPh>
    <rPh sb="142" eb="143">
      <t>ガク</t>
    </rPh>
    <rPh sb="144" eb="146">
      <t>ゾウカ</t>
    </rPh>
    <rPh sb="148" eb="150">
      <t>イッポウ</t>
    </rPh>
    <rPh sb="151" eb="154">
      <t>ロウキュウカ</t>
    </rPh>
    <rPh sb="156" eb="158">
      <t>シセツ</t>
    </rPh>
    <rPh sb="159" eb="161">
      <t>ジョキャク</t>
    </rPh>
    <rPh sb="162" eb="163">
      <t>スス</t>
    </rPh>
    <rPh sb="168" eb="169">
      <t>カンガ</t>
    </rPh>
    <phoneticPr fontId="5"/>
  </si>
  <si>
    <t>　将来負担比率、実質公債費比率ともに類似団体と比較して高くなっており、将来負担比率は複合施設建設事業により地方債残高が増加したことが主な原因である。今後も複合施設建設事業やごみ焼却場建設事業により将来負担比率、実質公債費比率が上昇していくことが考えられるため、これまで以上に公債費の適正化に取り組んでいく必要がある。</t>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7" eb="28">
      <t>タカ</t>
    </rPh>
    <rPh sb="35" eb="37">
      <t>ショウライ</t>
    </rPh>
    <rPh sb="37" eb="39">
      <t>フタン</t>
    </rPh>
    <rPh sb="39" eb="41">
      <t>ヒリツ</t>
    </rPh>
    <rPh sb="42" eb="44">
      <t>フクゴウ</t>
    </rPh>
    <rPh sb="44" eb="46">
      <t>シセツ</t>
    </rPh>
    <rPh sb="46" eb="48">
      <t>ケンセツ</t>
    </rPh>
    <rPh sb="48" eb="50">
      <t>ジギョウ</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</si>
  <si>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</si>
  <si>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</si>
  <si>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</si>
  <si>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</si>
  <si>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</si>
  <si>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</si>
  <si>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</si>
  <si>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</si>
  <si>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</si>
  <si>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</si>
  <si>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</si>
  <si>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</si>
  <si>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</si>
  <si>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</si>
  <si>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</si>
  <si>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</si>
  <si>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</si>
  <si>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</si>
  <si>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</si>
  <si>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五泉市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</si>
  <si>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</si>
  <si>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</si>
  <si>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</si>
  <si>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</si>
  <si>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</si>
  <si>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</si>
  <si>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</si>
  <si>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</si>
  <si>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</si>
  <si>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</si>
  <si>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</si>
  <si>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</si>
  <si>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</si>
  <si>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</si>
  <si>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</si>
  <si>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</si>
  <si>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</si>
  <si>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</si>
  <si>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</si>
  <si>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</si>
  <si>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</si>
  <si>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</si>
  <si>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</si>
  <si>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</si>
  <si>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</si>
  <si>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</si>
  <si>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</si>
  <si>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</si>
  <si>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</si>
  <si>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</si>
  <si>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</si>
  <si>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</si>
  <si>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</si>
  <si>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</si>
  <si>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</si>
  <si>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</si>
  <si>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</si>
  <si>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</si>
  <si>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</si>
  <si>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</si>
  <si>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</si>
  <si>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</si>
  <si>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</si>
  <si>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</si>
  <si>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</si>
  <si>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</si>
  <si>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</si>
  <si>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4"/>
  </si>
  <si>
    <t>うち日本人(％)</t>
    <phoneticPr fontId="5"/>
  </si>
  <si>
    <t>-1.6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</si>
  <si>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</si>
  <si>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</si>
  <si>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</si>
  <si>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</si>
  <si>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</si>
  <si>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</si>
  <si>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</si>
  <si>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</si>
  <si>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</si>
  <si>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</si>
  <si>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</si>
  <si>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</si>
  <si>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</si>
  <si>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</si>
  <si>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</si>
  <si>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</si>
  <si>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</si>
  <si>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</si>
  <si>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</si>
  <si>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</si>
  <si>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</si>
  <si>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</si>
  <si>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</si>
  <si>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</si>
  <si>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</si>
  <si>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</si>
  <si>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</si>
  <si>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</si>
  <si>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</si>
  <si>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</si>
  <si>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</si>
  <si>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</si>
  <si>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</si>
  <si>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</si>
  <si>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</si>
  <si>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</si>
  <si>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</si>
  <si>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</si>
  <si>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</si>
  <si>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</si>
  <si>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</si>
  <si>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</si>
  <si>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</si>
  <si>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</si>
  <si>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</si>
  <si>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</si>
  <si>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</si>
  <si>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</si>
  <si>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</si>
  <si>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</si>
  <si>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</si>
  <si>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</si>
  <si>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</si>
  <si>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</si>
  <si>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</si>
  <si>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</si>
  <si>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</si>
  <si>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</si>
  <si>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新潟県五泉市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</si>
  <si>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</si>
  <si>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</si>
  <si>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</si>
  <si>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</si>
  <si>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</si>
  <si>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</si>
  <si>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</si>
  <si>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</si>
  <si>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</si>
  <si>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</si>
  <si>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</si>
  <si>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</si>
  <si>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</si>
  <si>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</si>
  <si>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</si>
  <si>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</si>
  <si>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</si>
  <si>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</si>
  <si>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</si>
  <si>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</si>
  <si>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</si>
  <si>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</si>
  <si>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</si>
  <si>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</si>
  <si>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</si>
  <si>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</si>
  <si>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</si>
  <si>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</si>
  <si>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</si>
  <si>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</si>
  <si>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</si>
  <si>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</si>
  <si>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</si>
  <si>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</si>
  <si>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</si>
  <si>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</si>
  <si>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</si>
  <si>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</si>
  <si>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</si>
  <si>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</si>
  <si>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</si>
  <si>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</si>
  <si>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</si>
  <si>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</si>
  <si>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</si>
  <si>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</si>
  <si>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</si>
  <si>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</si>
  <si>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</si>
  <si>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</si>
  <si>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</si>
  <si>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</si>
  <si>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</si>
  <si>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</si>
  <si>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</si>
  <si>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</si>
  <si>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</si>
  <si>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</si>
  <si>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</si>
  <si>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</si>
  <si>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</si>
  <si>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</si>
  <si>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</si>
  <si>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</si>
  <si>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</si>
  <si>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</si>
  <si>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</si>
  <si>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</si>
  <si>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</si>
  <si>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</si>
  <si>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</si>
  <si>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</si>
  <si>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</si>
  <si>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</si>
  <si>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</si>
  <si>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</si>
  <si>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</si>
  <si>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</si>
  <si>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</si>
  <si>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</si>
  <si>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</si>
  <si>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</si>
  <si>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</si>
  <si>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</si>
  <si>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</si>
  <si>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</si>
  <si>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</si>
  <si>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</si>
  <si>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</si>
  <si>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</si>
  <si>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</si>
  <si>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</si>
  <si>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</si>
  <si>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</si>
  <si>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</si>
  <si>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</si>
  <si>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</si>
  <si>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</si>
  <si>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</si>
  <si>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</si>
  <si>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</si>
  <si>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</si>
  <si>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</si>
  <si>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</si>
  <si>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</si>
  <si>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</si>
  <si>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</si>
  <si>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</si>
  <si>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</si>
  <si>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</si>
  <si>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</si>
  <si>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</si>
  <si>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</si>
  <si>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</si>
  <si>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</si>
  <si>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</si>
  <si>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</si>
  <si>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</si>
  <si>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</si>
  <si>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</si>
  <si>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</si>
  <si>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</si>
  <si>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</si>
  <si>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</si>
  <si>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</si>
  <si>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</si>
  <si>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</si>
  <si>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</si>
  <si>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</si>
  <si>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</si>
  <si>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</si>
  <si>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</si>
  <si>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</si>
  <si>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</si>
  <si>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</si>
  <si>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</si>
  <si>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</si>
  <si>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</si>
  <si>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</si>
  <si>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</si>
  <si>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</si>
  <si>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</si>
  <si>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</si>
  <si>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</si>
  <si>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</si>
  <si>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</si>
  <si>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</si>
  <si>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</si>
  <si>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</si>
  <si>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</si>
  <si>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</si>
  <si>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</si>
  <si>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新潟県五泉市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</si>
  <si>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</si>
  <si>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</si>
  <si>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</si>
  <si>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</si>
  <si>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</si>
  <si>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</si>
  <si>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</si>
  <si>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</si>
  <si>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</si>
  <si>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</si>
  <si>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</si>
  <si>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</si>
  <si>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</si>
  <si>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</si>
  <si>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</si>
  <si>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</si>
  <si>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</si>
  <si>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</si>
  <si>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</si>
  <si>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</si>
  <si>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</si>
  <si>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</si>
  <si>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</si>
  <si>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</si>
  <si>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</si>
  <si>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</si>
  <si>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</si>
  <si>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</si>
  <si>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</si>
  <si>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</si>
  <si>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</si>
  <si>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</si>
  <si>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</si>
  <si>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</si>
  <si>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</si>
  <si>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</si>
  <si>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</si>
  <si>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</si>
  <si>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</si>
  <si>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</si>
  <si>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</si>
  <si>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</si>
  <si>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</si>
  <si>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</si>
  <si>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</si>
  <si>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</si>
  <si>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</si>
  <si>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五泉地域衛生施設組合</t>
    <rPh sb="0" eb="2">
      <t>ゴセン</t>
    </rPh>
    <rPh sb="2" eb="4">
      <t>チイキ</t>
    </rPh>
    <rPh sb="4" eb="6">
      <t>エイセイ</t>
    </rPh>
    <rPh sb="6" eb="8">
      <t>シセツ</t>
    </rPh>
    <rPh sb="8" eb="10">
      <t>クミアイ</t>
    </rPh>
    <phoneticPr fontId="2"/>
  </si>
  <si>
    <t>新潟県中東福祉事務組合</t>
    <rPh sb="0" eb="3">
      <t>ニイガタケン</t>
    </rPh>
    <rPh sb="3" eb="5">
      <t>チュウトウ</t>
    </rPh>
    <rPh sb="5" eb="7">
      <t>フクシ</t>
    </rPh>
    <rPh sb="7" eb="9">
      <t>ジム</t>
    </rPh>
    <rPh sb="9" eb="11">
      <t>クミアイ</t>
    </rPh>
    <phoneticPr fontId="2"/>
  </si>
  <si>
    <t>さくら福祉保健事務組合（一般会計）</t>
    <rPh sb="3" eb="5">
      <t>フクシ</t>
    </rPh>
    <rPh sb="5" eb="7">
      <t>ホケン</t>
    </rPh>
    <rPh sb="7" eb="9">
      <t>ジム</t>
    </rPh>
    <rPh sb="9" eb="11">
      <t>クミアイ</t>
    </rPh>
    <rPh sb="12" eb="14">
      <t>イッパン</t>
    </rPh>
    <rPh sb="14" eb="16">
      <t>カイケイ</t>
    </rPh>
    <phoneticPr fontId="2"/>
  </si>
  <si>
    <t>さくら福祉保健事務組合（病院事業会計）</t>
    <rPh sb="3" eb="5">
      <t>フクシ</t>
    </rPh>
    <rPh sb="5" eb="7">
      <t>ホケン</t>
    </rPh>
    <rPh sb="7" eb="9">
      <t>ジム</t>
    </rPh>
    <rPh sb="9" eb="11">
      <t>クミアイ</t>
    </rPh>
    <rPh sb="12" eb="14">
      <t>ビョウイン</t>
    </rPh>
    <rPh sb="14" eb="16">
      <t>ジギョウ</t>
    </rPh>
    <rPh sb="16" eb="18">
      <t>カイケイ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</si>
  <si>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</si>
  <si>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</si>
  <si>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</si>
  <si>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</si>
  <si>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</si>
  <si>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</si>
  <si>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</si>
  <si>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</si>
  <si>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</si>
  <si>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</si>
  <si>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</si>
  <si>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</si>
  <si>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</si>
  <si>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</si>
  <si>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</si>
  <si>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</si>
  <si>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</si>
  <si>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</si>
  <si>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</si>
  <si>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</si>
  <si>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</si>
  <si>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</si>
  <si>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</si>
  <si>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</si>
  <si>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</si>
  <si>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</si>
  <si>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</si>
  <si>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</si>
  <si>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</si>
  <si>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</si>
  <si>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</si>
  <si>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</si>
  <si>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</si>
  <si>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</si>
  <si>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</si>
  <si>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</si>
  <si>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</si>
  <si>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</si>
  <si>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</si>
  <si>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</si>
  <si>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</si>
  <si>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</si>
  <si>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</si>
  <si>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</si>
  <si>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</si>
  <si>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</si>
  <si>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</si>
  <si>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</si>
  <si>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</si>
  <si>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</si>
  <si>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</si>
  <si>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</si>
  <si>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</si>
  <si>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</si>
  <si>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</si>
  <si>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</si>
  <si>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</si>
  <si>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</si>
  <si>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</si>
  <si>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</si>
  <si>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</si>
  <si>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</si>
  <si>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</si>
  <si>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</si>
  <si>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</si>
  <si>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</si>
  <si>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</si>
  <si>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</si>
  <si>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</si>
  <si>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</si>
  <si>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</si>
  <si>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</si>
  <si>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</si>
  <si>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</si>
  <si>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</si>
  <si>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</si>
  <si>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</si>
  <si>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</si>
  <si>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</si>
  <si>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</si>
  <si>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</si>
  <si>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</si>
  <si>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</si>
  <si>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</si>
  <si>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</si>
  <si>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</si>
  <si>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</si>
  <si>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</si>
  <si>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</si>
  <si>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</si>
  <si>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</si>
  <si>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</si>
  <si>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</si>
  <si>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</si>
  <si>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</si>
  <si>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</si>
  <si>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</si>
  <si>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</si>
  <si>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</si>
  <si>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</si>
  <si>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</si>
  <si>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</si>
  <si>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</si>
  <si>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</si>
  <si>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</si>
  <si>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</si>
  <si>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</si>
  <si>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</si>
  <si>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</si>
  <si>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</si>
  <si>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</si>
  <si>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</si>
  <si>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</si>
  <si>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</si>
  <si>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</si>
  <si>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</si>
  <si>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</si>
  <si>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</si>
  <si>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</si>
  <si>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</si>
  <si>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</si>
  <si>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</si>
  <si>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</si>
  <si>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</si>
  <si>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</si>
  <si>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</si>
  <si>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</si>
  <si>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</si>
  <si>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</si>
  <si>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</si>
  <si>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</si>
  <si>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</si>
  <si>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</si>
  <si>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</si>
  <si>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</si>
  <si>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</si>
  <si>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</si>
  <si>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</si>
  <si>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0.56</t>
  </si>
  <si>
    <t>▲ 1.62</t>
  </si>
  <si>
    <t>会計</t>
    <rPh sb="0" eb="2">
      <t>カイケイ</t>
    </rPh>
    <phoneticPr fontId="5"/>
  </si>
  <si>
    <t>水道事業会計</t>
  </si>
  <si>
    <t>一般会計</t>
  </si>
  <si>
    <t>国民健康保険特別会計</t>
  </si>
  <si>
    <t>介護保険特別会計</t>
  </si>
  <si>
    <t>下水道事業特別会計</t>
  </si>
  <si>
    <t>後期高齢者医療特別会計</t>
  </si>
  <si>
    <t>簡易水道事業特別会計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</si>
  <si>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</si>
  <si>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</si>
  <si>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</si>
  <si>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</si>
  <si>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</si>
  <si>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</si>
  <si>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</si>
  <si>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</si>
  <si>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</si>
  <si>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</si>
  <si>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</si>
  <si>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</si>
  <si>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</si>
  <si>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</si>
  <si>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</si>
  <si>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</si>
  <si>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</si>
  <si>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</si>
  <si>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</si>
  <si>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</si>
  <si>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</si>
  <si>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</si>
  <si>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</si>
  <si>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</si>
  <si>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</si>
  <si>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</si>
  <si>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</si>
  <si>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</si>
  <si>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</si>
  <si>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</si>
  <si>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</si>
  <si>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</si>
  <si>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</si>
  <si>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</si>
  <si>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</si>
  <si>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</si>
  <si>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</si>
  <si>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</si>
  <si>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</si>
  <si>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</si>
  <si>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</si>
  <si>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</si>
  <si>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</si>
  <si>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</si>
  <si>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</si>
  <si>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</si>
  <si>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</si>
  <si>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</si>
  <si>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2">
      <t>チイキ</t>
    </rPh>
    <rPh sb="2" eb="4">
      <t>シンコウ</t>
    </rPh>
    <rPh sb="4" eb="6">
      <t>キキン</t>
    </rPh>
    <phoneticPr fontId="2"/>
  </si>
  <si>
    <t>教育施設整備基金</t>
    <rPh sb="0" eb="2">
      <t>キョウイク</t>
    </rPh>
    <rPh sb="2" eb="4">
      <t>シセツ</t>
    </rPh>
    <rPh sb="4" eb="6">
      <t>セイビ</t>
    </rPh>
    <rPh sb="6" eb="8">
      <t>キキン</t>
    </rPh>
    <phoneticPr fontId="2"/>
  </si>
  <si>
    <t>地域福祉基金</t>
    <rPh sb="0" eb="2">
      <t>チイキ</t>
    </rPh>
    <rPh sb="2" eb="4">
      <t>フクシ</t>
    </rPh>
    <rPh sb="4" eb="6">
      <t>キキン</t>
    </rPh>
    <phoneticPr fontId="2"/>
  </si>
  <si>
    <t>交通安全対策基金</t>
    <rPh sb="0" eb="6">
      <t>コウツウアンゼンタイサク</t>
    </rPh>
    <rPh sb="6" eb="8">
      <t>キキン</t>
    </rPh>
    <phoneticPr fontId="2"/>
  </si>
  <si>
    <t>社会福祉基金</t>
    <rPh sb="0" eb="2">
      <t>シャカイ</t>
    </rPh>
    <rPh sb="2" eb="4">
      <t>フクシ</t>
    </rPh>
    <rPh sb="4" eb="6">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</si>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</sst>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30" xfId="7" applyFont="1" applyBorder="1" applyAlignment="1">
      <alignment horizontal="center" vertical="center"/>
    </xf>
    <xf numFmtId="0" fontId="9" fillId="0" borderId="7" xfId="7" applyFont="1" applyBorder="1" applyAlignment="1">
      <alignment horizontal="center" vertical="center"/>
    </xf>
    <xf numFmtId="0" fontId="9" fillId="0" borderId="31" xfId="7" applyFont="1" applyBorder="1" applyAlignment="1">
      <alignment horizontal="center"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0" fontId="9" fillId="0" borderId="32" xfId="7" applyFont="1" applyBorder="1" applyAlignment="1">
      <alignment horizontal="center" vertical="center"/>
    </xf>
    <xf numFmtId="0" fontId="9" fillId="0" borderId="8" xfId="7" applyFont="1" applyBorder="1" applyAlignment="1">
      <alignment horizontal="center" vertical="center"/>
    </xf>
    <xf numFmtId="0" fontId="9" fillId="0" borderId="33" xfId="7" applyFont="1" applyBorder="1" applyAlignment="1">
      <alignment horizontal="center" vertical="center"/>
    </xf>
    <xf numFmtId="0" fontId="9" fillId="0" borderId="6" xfId="7" applyFont="1" applyBorder="1" applyAlignment="1">
      <alignment horizontal="center" vertical="center"/>
    </xf>
    <xf numFmtId="0" fontId="9" fillId="0" borderId="34" xfId="7" applyFont="1" applyBorder="1" applyAlignment="1">
      <alignment horizontal="center" vertical="center"/>
    </xf>
    <xf numFmtId="0" fontId="9" fillId="0" borderId="35"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 xfId="7" applyFont="1" applyBorder="1" applyAlignment="1">
      <alignment horizontal="center" vertical="center"/>
    </xf>
    <xf numFmtId="0" fontId="9" fillId="0" borderId="37" xfId="7" applyFont="1" applyBorder="1" applyAlignment="1">
      <alignment horizontal="center" vertical="center"/>
    </xf>
    <xf numFmtId="0" fontId="9" fillId="0" borderId="1" xfId="7" applyFont="1" applyBorder="1" applyAlignment="1">
      <alignment horizontal="center" vertical="center"/>
    </xf>
    <xf numFmtId="0" fontId="9" fillId="0" borderId="38" xfId="7" applyFont="1" applyBorder="1" applyAlignment="1">
      <alignment horizontal="center" vertical="center"/>
    </xf>
    <xf numFmtId="0" fontId="9" fillId="0" borderId="39"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9" xfId="7" applyNumberFormat="1"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49"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3"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9" fillId="0" borderId="28" xfId="7" applyFont="1" applyBorder="1" applyAlignment="1">
      <alignment horizontal="left" vertical="center"/>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43" xfId="9" applyFont="1" applyBorder="1" applyAlignment="1">
      <alignment horizontal="center" vertical="center"/>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0" fontId="9" fillId="0" borderId="59" xfId="7" applyFont="1" applyBorder="1" applyAlignment="1">
      <alignment horizontal="center" vertical="center"/>
    </xf>
    <xf numFmtId="0" fontId="9" fillId="0" borderId="60" xfId="7" applyFont="1" applyBorder="1" applyAlignment="1">
      <alignment horizontal="center"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40" xfId="7" applyFont="1" applyBorder="1" applyAlignment="1">
      <alignment horizontal="center" vertical="center" wrapTex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1"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8" xfId="7" applyFont="1" applyBorder="1" applyAlignment="1">
      <alignment horizontal="center"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9" xfId="7" applyFont="1" applyBorder="1" applyAlignment="1">
      <alignment horizontal="center" vertical="center"/>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177" fontId="9" fillId="0" borderId="73"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9"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70" xfId="11" applyNumberFormat="1" applyBorder="1" applyAlignment="1">
      <alignment horizontal="right" vertical="center" shrinkToFit="1"/>
    </xf>
    <xf numFmtId="183"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6"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0" fontId="9" fillId="0" borderId="0" xfId="11" applyFont="1" applyAlignment="1">
      <alignment horizontal="center" vertical="center"/>
    </xf>
    <xf numFmtId="0" fontId="13" fillId="0" borderId="0" xfId="11" applyFont="1">
      <alignment vertical="center"/>
    </xf>
    <xf numFmtId="0" fontId="3" fillId="0" borderId="74"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2" borderId="47"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95" xfId="15"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104"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lignment horizontal="left" vertical="center"/>
    </xf>
    <xf numFmtId="0" fontId="16" fillId="2" borderId="0" xfId="12" applyFont="1" applyFill="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104" xfId="12"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0" fontId="4" fillId="2" borderId="35"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4"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0" fontId="4" fillId="2" borderId="6" xfId="12" applyFont="1" applyFill="1" applyBorder="1">
      <alignment vertical="center"/>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wrapText="1"/>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28" xfId="12" applyFont="1" applyFill="1" applyBorder="1" applyAlignment="1">
      <alignment horizontal="center" vertical="center" textRotation="255" wrapTex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39"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8" xfId="12" applyFont="1" applyFill="1" applyBorder="1" applyAlignment="1">
      <alignment horizontal="center" vertical="center" wrapText="1"/>
    </xf>
    <xf numFmtId="0" fontId="4" fillId="2" borderId="30" xfId="12" applyFont="1" applyFill="1" applyBorder="1" applyAlignment="1">
      <alignment horizontal="center" vertical="center" textRotation="255" wrapText="1"/>
    </xf>
    <xf numFmtId="0" fontId="4" fillId="2" borderId="66"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0" fontId="4" fillId="2" borderId="44"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0" fontId="4" fillId="2" borderId="28"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24" fillId="2" borderId="0" xfId="12" applyFont="1" applyFill="1" applyAlignment="1">
      <alignment horizontal="center"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0" fontId="4" fillId="2" borderId="46"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24" fillId="2" borderId="28" xfId="12" applyFont="1" applyFill="1" applyBorder="1">
      <alignment vertical="center"/>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6"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4"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63" xfId="18" applyFont="1" applyBorder="1">
      <alignment vertical="center"/>
    </xf>
    <xf numFmtId="0" fontId="30" fillId="0" borderId="57" xfId="18" applyFont="1" applyBorder="1">
      <alignment vertical="center"/>
    </xf>
    <xf numFmtId="0" fontId="30" fillId="0" borderId="55" xfId="18" applyFont="1" applyBorder="1">
      <alignment vertical="center"/>
    </xf>
    <xf numFmtId="0" fontId="30" fillId="0" borderId="56" xfId="18" applyFont="1" applyBorder="1">
      <alignment vertical="center"/>
    </xf>
    <xf numFmtId="0" fontId="30" fillId="0" borderId="58"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6"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4" xfId="19" applyFont="1" applyBorder="1" applyAlignment="1">
      <alignment horizontal="lef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3" xfId="19" applyFont="1" applyBorder="1">
      <alignment vertical="center"/>
    </xf>
    <xf numFmtId="0" fontId="30" fillId="0" borderId="57" xfId="19" applyFont="1" applyBorder="1">
      <alignment vertical="center"/>
    </xf>
    <xf numFmtId="0" fontId="30" fillId="0" borderId="55"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Border="1" applyAlignment="1">
      <alignment horizontal="center" vertical="center" wrapText="1"/>
    </xf>
    <xf numFmtId="0" fontId="36" fillId="0" borderId="20" xfId="16" applyFont="1" applyBorder="1" applyAlignment="1">
      <alignment horizontal="left" vertical="center" wrapText="1"/>
    </xf>
    <xf numFmtId="0" fontId="36" fillId="0" borderId="21" xfId="16" applyFont="1" applyBorder="1" applyAlignment="1">
      <alignment horizontal="left" vertical="center" wrapText="1"/>
    </xf>
    <xf numFmtId="181" fontId="36" fillId="0" borderId="16" xfId="20" applyNumberFormat="1" applyFont="1" applyBorder="1" applyAlignment="1">
      <alignment horizontal="right" vertical="center" shrinkToFit="1"/>
    </xf>
    <xf numFmtId="181" fontId="36" fillId="0" borderId="18" xfId="20" applyNumberFormat="1" applyFont="1" applyBorder="1" applyAlignment="1">
      <alignment horizontal="right" vertical="center" shrinkToFit="1"/>
    </xf>
    <xf numFmtId="0" fontId="36" fillId="0" borderId="39" xfId="16" applyFont="1" applyBorder="1" applyAlignment="1">
      <alignment horizontal="center" vertical="center" wrapText="1"/>
    </xf>
    <xf numFmtId="0" fontId="36" fillId="0" borderId="2" xfId="16" applyFont="1" applyBorder="1" applyAlignment="1">
      <alignment horizontal="left" vertical="center"/>
    </xf>
    <xf numFmtId="0" fontId="36" fillId="0" borderId="40" xfId="16" applyFont="1" applyBorder="1" applyAlignment="1">
      <alignment horizontal="left" vertical="center"/>
    </xf>
    <xf numFmtId="181" fontId="36" fillId="0" borderId="37" xfId="20" applyNumberFormat="1" applyFont="1" applyBorder="1" applyAlignment="1">
      <alignment horizontal="right" vertical="center" shrinkToFit="1"/>
    </xf>
    <xf numFmtId="181" fontId="36" fillId="0" borderId="38"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4"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8" xfId="20" applyNumberFormat="1" applyFont="1" applyBorder="1" applyAlignment="1">
      <alignment horizontal="right" vertical="center" shrinkToFit="1"/>
    </xf>
    <xf numFmtId="0" fontId="36" fillId="0" borderId="25"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8" xfId="20" applyNumberFormat="1" applyFont="1" applyBorder="1" applyAlignment="1" applyProtection="1">
      <alignment horizontal="right" vertical="center" shrinkToFit="1"/>
      <protection locked="0"/>
    </xf>
    <xf numFmtId="0" fontId="36" fillId="0" borderId="41" xfId="16" applyFont="1" applyBorder="1" applyAlignment="1">
      <alignment horizontal="center" vertical="center"/>
    </xf>
    <xf numFmtId="0" fontId="36" fillId="0" borderId="55" xfId="16" applyFont="1" applyBorder="1" applyAlignment="1" applyProtection="1">
      <alignment horizontal="left" vertical="center" wrapText="1"/>
      <protection locked="0"/>
    </xf>
    <xf numFmtId="0" fontId="36" fillId="0" borderId="56" xfId="16" applyFont="1" applyBorder="1" applyAlignment="1" applyProtection="1">
      <alignment horizontal="left" vertical="center" wrapText="1"/>
      <protection locked="0"/>
    </xf>
    <xf numFmtId="0" fontId="36" fillId="0" borderId="58" xfId="16" applyFont="1" applyBorder="1" applyAlignment="1" applyProtection="1">
      <alignment horizontal="left" vertical="center" wrapText="1"/>
      <protection locked="0"/>
    </xf>
    <xf numFmtId="181" fontId="36" fillId="0" borderId="183" xfId="20" applyNumberFormat="1" applyFont="1" applyBorder="1" applyAlignment="1" applyProtection="1">
      <alignment horizontal="right" vertical="center" shrinkToFit="1"/>
      <protection locked="0"/>
    </xf>
    <xf numFmtId="181" fontId="36" fillId="0" borderId="64" xfId="20" applyNumberFormat="1" applyFont="1" applyBorder="1" applyAlignment="1" applyProtection="1">
      <alignment horizontal="right" vertical="center" shrinkToFit="1"/>
      <protection locked="0"/>
    </xf>
    <xf numFmtId="0" fontId="36" fillId="0" borderId="22" xfId="16" applyFont="1" applyBorder="1" applyAlignment="1">
      <alignment horizontal="center" vertical="center"/>
    </xf>
    <xf numFmtId="0" fontId="36" fillId="0" borderId="23" xfId="16" applyFont="1" applyBorder="1" applyAlignment="1">
      <alignment horizontal="left" vertical="center"/>
    </xf>
    <xf numFmtId="0" fontId="36" fillId="0" borderId="24" xfId="16" applyFont="1" applyBorder="1" applyAlignment="1">
      <alignment horizontal="left" vertical="center"/>
    </xf>
    <xf numFmtId="181" fontId="36" fillId="0" borderId="60" xfId="20" applyNumberFormat="1" applyFont="1" applyBorder="1" applyAlignment="1">
      <alignment horizontal="right" vertical="center" shrinkToFit="1"/>
    </xf>
    <xf numFmtId="181" fontId="36" fillId="0" borderId="62"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64F03DFC-83BC-4A75-99E1-409B3FB8D790}"/>
    <cellStyle name="標準 2 3" xfId="10" xr:uid="{C40F305A-1B76-479E-8E9F-8F489232C6F2}"/>
    <cellStyle name="標準 3" xfId="11" xr:uid="{F203C6B0-B7C7-4364-ACBF-FBB7EC946FE8}"/>
    <cellStyle name="標準 4" xfId="20" xr:uid="{B3B9F336-AE92-4BA4-B1FF-037FC776AE15}"/>
    <cellStyle name="標準 4_APAHO401600" xfId="16" xr:uid="{04AC9819-934B-4C95-98FD-D4AFBBF41D8E}"/>
    <cellStyle name="標準 4_APAHO4019001" xfId="19" xr:uid="{33919690-8BEC-4BB7-9D67-96174F5BB5A2}"/>
    <cellStyle name="標準 4_ZJ08_022012_青森市_2010" xfId="18" xr:uid="{215B9A6C-DC12-461F-AEEC-0A95B734D01D}"/>
    <cellStyle name="標準 6" xfId="7" xr:uid="{D7F88047-93D0-4B1D-A6D2-3583551A39F3}"/>
    <cellStyle name="標準 6_APAHO401000" xfId="9" xr:uid="{1023B079-6C32-48EC-ACAD-15F39FF1493B}"/>
    <cellStyle name="標準 6_APAHO401200_O-JJ1016-001-3_財政状況資料集(決算状況カード(各会計・関係団体))(Rev2)2" xfId="15" xr:uid="{903B0314-6BE6-4F8B-875B-4281523DABC1}"/>
    <cellStyle name="標準 6_APAHO402200_O-JJ1016-001-3_財政状況資料集(決算状況カード(各会計・関係団体))(Rev2)2" xfId="12" xr:uid="{A4C2DD13-D478-476C-BA6E-3B866053CCA7}"/>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3E07E71C-64B9-434A-B1EE-CDDE55662CB6}"/>
    <cellStyle name="標準_O-JJ0722-001-3_決算状況カード(各会計・関係団体)_O-JJ1016-001-3_財政状況資料集(決算状況カード(各会計・関係団体))(Rev2)2" xfId="14" xr:uid="{4414FDEF-EA28-43BF-ACF8-A16501C7F57B}"/>
    <cellStyle name="標準_O-JJ0722-001-8_連結実質赤字比率に係る赤字・黒字の構成分析" xfId="17" xr:uid="{340397DC-DC06-4199-A2A6-4A41D24EEC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E4CD-423C-BA2D-B4D8363EAFE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#,##0;"△ "#,##0</c:formatCode>
                <c:ptCount val="5"/>
                <c:pt idx="0">
                  <c:v>80909</c:v>
                </c:pt>
                <c:pt idx="1">
                  <c:v>50416</c:v>
                </c:pt>
                <c:pt idx="2">
                  <c:v>61922</c:v>
                </c:pt>
                <c:pt idx="3">
                  <c:v>73629</c:v>
                </c:pt>
                <c:pt idx="4">
                  <c:v>71701</c:v>
                </c:pt>
              </c:numCache>
            </c:numRef>
          </c:val>
          <c:smooth val="0"/>
          <c:extLst>
            <c:ext xmlns:c16="http://schemas.microsoft.com/office/drawing/2014/chart" uri="{C3380CC4-5D6E-409C-BE32-E72D297353CC}">
              <c16:uniqueId val="{00000001-E4CD-423C-BA2D-B4D8363EAF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7.22</c:v>
                </c:pt>
                <c:pt idx="1">
                  <c:v>5.38</c:v>
                </c:pt>
                <c:pt idx="2">
                  <c:v>4.84</c:v>
                </c:pt>
                <c:pt idx="3">
                  <c:v>3.87</c:v>
                </c:pt>
                <c:pt idx="4">
                  <c:v>5.37</c:v>
                </c:pt>
              </c:numCache>
            </c:numRef>
          </c:val>
          <c:extLst>
            <c:ext xmlns:c16="http://schemas.microsoft.com/office/drawing/2014/chart" uri="{C3380CC4-5D6E-409C-BE32-E72D297353CC}">
              <c16:uniqueId val="{00000000-7541-4BE7-B3A2-B95DF1245A8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16.55</c:v>
                </c:pt>
                <c:pt idx="1">
                  <c:v>20.28</c:v>
                </c:pt>
                <c:pt idx="2">
                  <c:v>20.350000000000001</c:v>
                </c:pt>
                <c:pt idx="3">
                  <c:v>19.329999999999998</c:v>
                </c:pt>
                <c:pt idx="4">
                  <c:v>19.5</c:v>
                </c:pt>
              </c:numCache>
            </c:numRef>
          </c:val>
          <c:extLst>
            <c:ext xmlns:c16="http://schemas.microsoft.com/office/drawing/2014/chart" uri="{C3380CC4-5D6E-409C-BE32-E72D297353CC}">
              <c16:uniqueId val="{00000001-7541-4BE7-B3A2-B95DF1245A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1.89</c:v>
                </c:pt>
                <c:pt idx="1">
                  <c:v>1.69</c:v>
                </c:pt>
                <c:pt idx="2">
                  <c:v>-0.56000000000000005</c:v>
                </c:pt>
                <c:pt idx="3">
                  <c:v>-1.62</c:v>
                </c:pt>
                <c:pt idx="4">
                  <c:v>1.46</c:v>
                </c:pt>
              </c:numCache>
            </c:numRef>
          </c:val>
          <c:smooth val="0"/>
          <c:extLst>
            <c:ext xmlns:c16="http://schemas.microsoft.com/office/drawing/2014/chart" uri="{C3380CC4-5D6E-409C-BE32-E72D297353CC}">
              <c16:uniqueId val="{00000002-7541-4BE7-B3A2-B95DF1245A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CDE-4F1D-8687-E50BB9097D2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DE-4F1D-8687-E50BB9097D24}"/>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DE-4F1D-8687-E50BB9097D24}"/>
            </c:ext>
          </c:extLst>
        </c:ser>
        <c:ser>
          <c:idx val="3"/>
          <c:order val="3"/>
          <c:tx>
            <c:strRef>
              <c:f>[1]データシート!$A$30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CDE-4F1D-8687-E50BB9097D24}"/>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7.0000000000000007E-2</c:v>
                </c:pt>
                <c:pt idx="2">
                  <c:v>#N/A</c:v>
                </c:pt>
                <c:pt idx="3">
                  <c:v>7.0000000000000007E-2</c:v>
                </c:pt>
                <c:pt idx="4">
                  <c:v>#N/A</c:v>
                </c:pt>
                <c:pt idx="5">
                  <c:v>0.08</c:v>
                </c:pt>
                <c:pt idx="6">
                  <c:v>#N/A</c:v>
                </c:pt>
                <c:pt idx="7">
                  <c:v>0.09</c:v>
                </c:pt>
                <c:pt idx="8">
                  <c:v>#N/A</c:v>
                </c:pt>
                <c:pt idx="9">
                  <c:v>0.09</c:v>
                </c:pt>
              </c:numCache>
            </c:numRef>
          </c:val>
          <c:extLst>
            <c:ext xmlns:c16="http://schemas.microsoft.com/office/drawing/2014/chart" uri="{C3380CC4-5D6E-409C-BE32-E72D297353CC}">
              <c16:uniqueId val="{00000004-BCDE-4F1D-8687-E50BB9097D24}"/>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0.43</c:v>
                </c:pt>
              </c:numCache>
            </c:numRef>
          </c:val>
          <c:extLst>
            <c:ext xmlns:c16="http://schemas.microsoft.com/office/drawing/2014/chart" uri="{C3380CC4-5D6E-409C-BE32-E72D297353CC}">
              <c16:uniqueId val="{00000005-BCDE-4F1D-8687-E50BB9097D24}"/>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1.0900000000000001</c:v>
                </c:pt>
                <c:pt idx="2">
                  <c:v>#N/A</c:v>
                </c:pt>
                <c:pt idx="3">
                  <c:v>1.02</c:v>
                </c:pt>
                <c:pt idx="4">
                  <c:v>#N/A</c:v>
                </c:pt>
                <c:pt idx="5">
                  <c:v>1.3</c:v>
                </c:pt>
                <c:pt idx="6">
                  <c:v>#N/A</c:v>
                </c:pt>
                <c:pt idx="7">
                  <c:v>1.98</c:v>
                </c:pt>
                <c:pt idx="8">
                  <c:v>#N/A</c:v>
                </c:pt>
                <c:pt idx="9">
                  <c:v>0.53</c:v>
                </c:pt>
              </c:numCache>
            </c:numRef>
          </c:val>
          <c:extLst>
            <c:ext xmlns:c16="http://schemas.microsoft.com/office/drawing/2014/chart" uri="{C3380CC4-5D6E-409C-BE32-E72D297353CC}">
              <c16:uniqueId val="{00000006-BCDE-4F1D-8687-E50BB9097D24}"/>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c:v>
                </c:pt>
                <c:pt idx="2">
                  <c:v>#N/A</c:v>
                </c:pt>
                <c:pt idx="3">
                  <c:v>0</c:v>
                </c:pt>
                <c:pt idx="4">
                  <c:v>#N/A</c:v>
                </c:pt>
                <c:pt idx="5">
                  <c:v>1.1499999999999999</c:v>
                </c:pt>
                <c:pt idx="6">
                  <c:v>#N/A</c:v>
                </c:pt>
                <c:pt idx="7">
                  <c:v>2.58</c:v>
                </c:pt>
                <c:pt idx="8">
                  <c:v>#N/A</c:v>
                </c:pt>
                <c:pt idx="9">
                  <c:v>0.87</c:v>
                </c:pt>
              </c:numCache>
            </c:numRef>
          </c:val>
          <c:extLst>
            <c:ext xmlns:c16="http://schemas.microsoft.com/office/drawing/2014/chart" uri="{C3380CC4-5D6E-409C-BE32-E72D297353CC}">
              <c16:uniqueId val="{00000007-BCDE-4F1D-8687-E50BB9097D24}"/>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7.22</c:v>
                </c:pt>
                <c:pt idx="2">
                  <c:v>#N/A</c:v>
                </c:pt>
                <c:pt idx="3">
                  <c:v>5.38</c:v>
                </c:pt>
                <c:pt idx="4">
                  <c:v>#N/A</c:v>
                </c:pt>
                <c:pt idx="5">
                  <c:v>4.83</c:v>
                </c:pt>
                <c:pt idx="6">
                  <c:v>#N/A</c:v>
                </c:pt>
                <c:pt idx="7">
                  <c:v>3.87</c:v>
                </c:pt>
                <c:pt idx="8">
                  <c:v>#N/A</c:v>
                </c:pt>
                <c:pt idx="9">
                  <c:v>5.36</c:v>
                </c:pt>
              </c:numCache>
            </c:numRef>
          </c:val>
          <c:extLst>
            <c:ext xmlns:c16="http://schemas.microsoft.com/office/drawing/2014/chart" uri="{C3380CC4-5D6E-409C-BE32-E72D297353CC}">
              <c16:uniqueId val="{00000008-BCDE-4F1D-8687-E50BB9097D24}"/>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14.96</c:v>
                </c:pt>
                <c:pt idx="2">
                  <c:v>#N/A</c:v>
                </c:pt>
                <c:pt idx="3">
                  <c:v>14.5</c:v>
                </c:pt>
                <c:pt idx="4">
                  <c:v>#N/A</c:v>
                </c:pt>
                <c:pt idx="5">
                  <c:v>15.13</c:v>
                </c:pt>
                <c:pt idx="6">
                  <c:v>#N/A</c:v>
                </c:pt>
                <c:pt idx="7">
                  <c:v>14.76</c:v>
                </c:pt>
                <c:pt idx="8">
                  <c:v>#N/A</c:v>
                </c:pt>
                <c:pt idx="9">
                  <c:v>13.88</c:v>
                </c:pt>
              </c:numCache>
            </c:numRef>
          </c:val>
          <c:extLst>
            <c:ext xmlns:c16="http://schemas.microsoft.com/office/drawing/2014/chart" uri="{C3380CC4-5D6E-409C-BE32-E72D297353CC}">
              <c16:uniqueId val="{00000009-BCDE-4F1D-8687-E50BB9097D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2136</c:v>
                </c:pt>
                <c:pt idx="5">
                  <c:v>2249</c:v>
                </c:pt>
                <c:pt idx="8">
                  <c:v>2271</c:v>
                </c:pt>
                <c:pt idx="11">
                  <c:v>2380</c:v>
                </c:pt>
                <c:pt idx="14">
                  <c:v>2449</c:v>
                </c:pt>
              </c:numCache>
            </c:numRef>
          </c:val>
          <c:extLst>
            <c:ext xmlns:c16="http://schemas.microsoft.com/office/drawing/2014/chart" uri="{C3380CC4-5D6E-409C-BE32-E72D297353CC}">
              <c16:uniqueId val="{00000000-822B-417B-8EE7-E424C337339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2B-417B-8EE7-E424C337339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234</c:v>
                </c:pt>
                <c:pt idx="3">
                  <c:v>190</c:v>
                </c:pt>
                <c:pt idx="6">
                  <c:v>150</c:v>
                </c:pt>
                <c:pt idx="9">
                  <c:v>147</c:v>
                </c:pt>
                <c:pt idx="12">
                  <c:v>115</c:v>
                </c:pt>
              </c:numCache>
            </c:numRef>
          </c:val>
          <c:extLst>
            <c:ext xmlns:c16="http://schemas.microsoft.com/office/drawing/2014/chart" uri="{C3380CC4-5D6E-409C-BE32-E72D297353CC}">
              <c16:uniqueId val="{00000002-822B-417B-8EE7-E424C337339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46</c:v>
                </c:pt>
                <c:pt idx="3">
                  <c:v>100</c:v>
                </c:pt>
                <c:pt idx="6">
                  <c:v>100</c:v>
                </c:pt>
                <c:pt idx="9">
                  <c:v>107</c:v>
                </c:pt>
                <c:pt idx="12">
                  <c:v>119</c:v>
                </c:pt>
              </c:numCache>
            </c:numRef>
          </c:val>
          <c:extLst>
            <c:ext xmlns:c16="http://schemas.microsoft.com/office/drawing/2014/chart" uri="{C3380CC4-5D6E-409C-BE32-E72D297353CC}">
              <c16:uniqueId val="{00000003-822B-417B-8EE7-E424C337339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609</c:v>
                </c:pt>
                <c:pt idx="3">
                  <c:v>741</c:v>
                </c:pt>
                <c:pt idx="6">
                  <c:v>765</c:v>
                </c:pt>
                <c:pt idx="9">
                  <c:v>863</c:v>
                </c:pt>
                <c:pt idx="12">
                  <c:v>874</c:v>
                </c:pt>
              </c:numCache>
            </c:numRef>
          </c:val>
          <c:extLst>
            <c:ext xmlns:c16="http://schemas.microsoft.com/office/drawing/2014/chart" uri="{C3380CC4-5D6E-409C-BE32-E72D297353CC}">
              <c16:uniqueId val="{00000004-822B-417B-8EE7-E424C337339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2B-417B-8EE7-E424C337339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2B-417B-8EE7-E424C337339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2319</c:v>
                </c:pt>
                <c:pt idx="3">
                  <c:v>2472</c:v>
                </c:pt>
                <c:pt idx="6">
                  <c:v>2406</c:v>
                </c:pt>
                <c:pt idx="9">
                  <c:v>2470</c:v>
                </c:pt>
                <c:pt idx="12">
                  <c:v>2474</c:v>
                </c:pt>
              </c:numCache>
            </c:numRef>
          </c:val>
          <c:extLst>
            <c:ext xmlns:c16="http://schemas.microsoft.com/office/drawing/2014/chart" uri="{C3380CC4-5D6E-409C-BE32-E72D297353CC}">
              <c16:uniqueId val="{00000007-822B-417B-8EE7-E424C33733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1072</c:v>
                </c:pt>
                <c:pt idx="2">
                  <c:v>#N/A</c:v>
                </c:pt>
                <c:pt idx="3">
                  <c:v>#N/A</c:v>
                </c:pt>
                <c:pt idx="4">
                  <c:v>1254</c:v>
                </c:pt>
                <c:pt idx="5">
                  <c:v>#N/A</c:v>
                </c:pt>
                <c:pt idx="6">
                  <c:v>#N/A</c:v>
                </c:pt>
                <c:pt idx="7">
                  <c:v>1150</c:v>
                </c:pt>
                <c:pt idx="8">
                  <c:v>#N/A</c:v>
                </c:pt>
                <c:pt idx="9">
                  <c:v>#N/A</c:v>
                </c:pt>
                <c:pt idx="10">
                  <c:v>1207</c:v>
                </c:pt>
                <c:pt idx="11">
                  <c:v>#N/A</c:v>
                </c:pt>
                <c:pt idx="12">
                  <c:v>#N/A</c:v>
                </c:pt>
                <c:pt idx="13">
                  <c:v>1133</c:v>
                </c:pt>
                <c:pt idx="14">
                  <c:v>#N/A</c:v>
                </c:pt>
              </c:numCache>
            </c:numRef>
          </c:val>
          <c:smooth val="0"/>
          <c:extLst>
            <c:ext xmlns:c16="http://schemas.microsoft.com/office/drawing/2014/chart" uri="{C3380CC4-5D6E-409C-BE32-E72D297353CC}">
              <c16:uniqueId val="{00000008-822B-417B-8EE7-E424C33733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28183</c:v>
                </c:pt>
                <c:pt idx="5">
                  <c:v>29680</c:v>
                </c:pt>
                <c:pt idx="8">
                  <c:v>30231</c:v>
                </c:pt>
                <c:pt idx="11">
                  <c:v>30114</c:v>
                </c:pt>
                <c:pt idx="14">
                  <c:v>29142</c:v>
                </c:pt>
              </c:numCache>
            </c:numRef>
          </c:val>
          <c:extLst>
            <c:ext xmlns:c16="http://schemas.microsoft.com/office/drawing/2014/chart" uri="{C3380CC4-5D6E-409C-BE32-E72D297353CC}">
              <c16:uniqueId val="{00000000-6519-4380-82C8-094158CC99A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2114</c:v>
                </c:pt>
                <c:pt idx="5">
                  <c:v>2044</c:v>
                </c:pt>
                <c:pt idx="8">
                  <c:v>1939</c:v>
                </c:pt>
                <c:pt idx="11">
                  <c:v>1885</c:v>
                </c:pt>
                <c:pt idx="14">
                  <c:v>1835</c:v>
                </c:pt>
              </c:numCache>
            </c:numRef>
          </c:val>
          <c:extLst>
            <c:ext xmlns:c16="http://schemas.microsoft.com/office/drawing/2014/chart" uri="{C3380CC4-5D6E-409C-BE32-E72D297353CC}">
              <c16:uniqueId val="{00000001-6519-4380-82C8-094158CC99A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3734</c:v>
                </c:pt>
                <c:pt idx="5">
                  <c:v>4135</c:v>
                </c:pt>
                <c:pt idx="8">
                  <c:v>4117</c:v>
                </c:pt>
                <c:pt idx="11">
                  <c:v>3934</c:v>
                </c:pt>
                <c:pt idx="14">
                  <c:v>4376</c:v>
                </c:pt>
              </c:numCache>
            </c:numRef>
          </c:val>
          <c:extLst>
            <c:ext xmlns:c16="http://schemas.microsoft.com/office/drawing/2014/chart" uri="{C3380CC4-5D6E-409C-BE32-E72D297353CC}">
              <c16:uniqueId val="{00000002-6519-4380-82C8-094158CC99A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19-4380-82C8-094158CC99A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19-4380-82C8-094158CC99A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19-4380-82C8-094158CC99A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3798</c:v>
                </c:pt>
                <c:pt idx="3">
                  <c:v>3722</c:v>
                </c:pt>
                <c:pt idx="6">
                  <c:v>3594</c:v>
                </c:pt>
                <c:pt idx="9">
                  <c:v>3455</c:v>
                </c:pt>
                <c:pt idx="12">
                  <c:v>3320</c:v>
                </c:pt>
              </c:numCache>
            </c:numRef>
          </c:val>
          <c:extLst>
            <c:ext xmlns:c16="http://schemas.microsoft.com/office/drawing/2014/chart" uri="{C3380CC4-5D6E-409C-BE32-E72D297353CC}">
              <c16:uniqueId val="{00000006-6519-4380-82C8-094158CC99A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738</c:v>
                </c:pt>
                <c:pt idx="3">
                  <c:v>732</c:v>
                </c:pt>
                <c:pt idx="6">
                  <c:v>897</c:v>
                </c:pt>
                <c:pt idx="9">
                  <c:v>852</c:v>
                </c:pt>
                <c:pt idx="12">
                  <c:v>782</c:v>
                </c:pt>
              </c:numCache>
            </c:numRef>
          </c:val>
          <c:extLst>
            <c:ext xmlns:c16="http://schemas.microsoft.com/office/drawing/2014/chart" uri="{C3380CC4-5D6E-409C-BE32-E72D297353CC}">
              <c16:uniqueId val="{00000007-6519-4380-82C8-094158CC99A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12526</c:v>
                </c:pt>
                <c:pt idx="3">
                  <c:v>12786</c:v>
                </c:pt>
                <c:pt idx="6">
                  <c:v>12736</c:v>
                </c:pt>
                <c:pt idx="9">
                  <c:v>13665</c:v>
                </c:pt>
                <c:pt idx="12">
                  <c:v>13532</c:v>
                </c:pt>
              </c:numCache>
            </c:numRef>
          </c:val>
          <c:extLst>
            <c:ext xmlns:c16="http://schemas.microsoft.com/office/drawing/2014/chart" uri="{C3380CC4-5D6E-409C-BE32-E72D297353CC}">
              <c16:uniqueId val="{00000008-6519-4380-82C8-094158CC99A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731</c:v>
                </c:pt>
                <c:pt idx="3">
                  <c:v>559</c:v>
                </c:pt>
                <c:pt idx="6">
                  <c:v>413</c:v>
                </c:pt>
                <c:pt idx="9">
                  <c:v>273</c:v>
                </c:pt>
                <c:pt idx="12">
                  <c:v>163</c:v>
                </c:pt>
              </c:numCache>
            </c:numRef>
          </c:val>
          <c:extLst>
            <c:ext xmlns:c16="http://schemas.microsoft.com/office/drawing/2014/chart" uri="{C3380CC4-5D6E-409C-BE32-E72D297353CC}">
              <c16:uniqueId val="{00000009-6519-4380-82C8-094158CC99A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27970</c:v>
                </c:pt>
                <c:pt idx="3">
                  <c:v>28114</c:v>
                </c:pt>
                <c:pt idx="6">
                  <c:v>28448</c:v>
                </c:pt>
                <c:pt idx="9">
                  <c:v>28425</c:v>
                </c:pt>
                <c:pt idx="12">
                  <c:v>28629</c:v>
                </c:pt>
              </c:numCache>
            </c:numRef>
          </c:val>
          <c:extLst>
            <c:ext xmlns:c16="http://schemas.microsoft.com/office/drawing/2014/chart" uri="{C3380CC4-5D6E-409C-BE32-E72D297353CC}">
              <c16:uniqueId val="{0000000A-6519-4380-82C8-094158CC99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11730</c:v>
                </c:pt>
                <c:pt idx="2">
                  <c:v>#N/A</c:v>
                </c:pt>
                <c:pt idx="3">
                  <c:v>#N/A</c:v>
                </c:pt>
                <c:pt idx="4">
                  <c:v>10055</c:v>
                </c:pt>
                <c:pt idx="5">
                  <c:v>#N/A</c:v>
                </c:pt>
                <c:pt idx="6">
                  <c:v>#N/A</c:v>
                </c:pt>
                <c:pt idx="7">
                  <c:v>9801</c:v>
                </c:pt>
                <c:pt idx="8">
                  <c:v>#N/A</c:v>
                </c:pt>
                <c:pt idx="9">
                  <c:v>#N/A</c:v>
                </c:pt>
                <c:pt idx="10">
                  <c:v>10737</c:v>
                </c:pt>
                <c:pt idx="11">
                  <c:v>#N/A</c:v>
                </c:pt>
                <c:pt idx="12">
                  <c:v>#N/A</c:v>
                </c:pt>
                <c:pt idx="13">
                  <c:v>11072</c:v>
                </c:pt>
                <c:pt idx="14">
                  <c:v>#N/A</c:v>
                </c:pt>
              </c:numCache>
            </c:numRef>
          </c:val>
          <c:smooth val="0"/>
          <c:extLst>
            <c:ext xmlns:c16="http://schemas.microsoft.com/office/drawing/2014/chart" uri="{C3380CC4-5D6E-409C-BE32-E72D297353CC}">
              <c16:uniqueId val="{0000000B-6519-4380-82C8-094158CC99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#,##0;"▲ "#,##0</c:formatCode>
                <c:ptCount val="3"/>
                <c:pt idx="0">
                  <c:v>2739</c:v>
                </c:pt>
                <c:pt idx="1">
                  <c:v>2639</c:v>
                </c:pt>
                <c:pt idx="2">
                  <c:v>2639</c:v>
                </c:pt>
              </c:numCache>
            </c:numRef>
          </c:val>
          <c:extLst>
            <c:ext xmlns:c16="http://schemas.microsoft.com/office/drawing/2014/chart" uri="{C3380CC4-5D6E-409C-BE32-E72D297353CC}">
              <c16:uniqueId val="{00000000-21BD-4E8C-8370-6619B37487B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#,##0;"▲ "#,##0</c:formatCode>
                <c:ptCount val="3"/>
                <c:pt idx="0">
                  <c:v>540</c:v>
                </c:pt>
                <c:pt idx="1">
                  <c:v>441</c:v>
                </c:pt>
                <c:pt idx="2">
                  <c:v>441</c:v>
                </c:pt>
              </c:numCache>
            </c:numRef>
          </c:val>
          <c:extLst>
            <c:ext xmlns:c16="http://schemas.microsoft.com/office/drawing/2014/chart" uri="{C3380CC4-5D6E-409C-BE32-E72D297353CC}">
              <c16:uniqueId val="{00000001-21BD-4E8C-8370-6619B37487B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#,##0;"▲ "#,##0</c:formatCode>
                <c:ptCount val="3"/>
                <c:pt idx="0">
                  <c:v>2062</c:v>
                </c:pt>
                <c:pt idx="1">
                  <c:v>1917</c:v>
                </c:pt>
                <c:pt idx="2">
                  <c:v>1711</c:v>
                </c:pt>
              </c:numCache>
            </c:numRef>
          </c:val>
          <c:extLst>
            <c:ext xmlns:c16="http://schemas.microsoft.com/office/drawing/2014/chart" uri="{C3380CC4-5D6E-409C-BE32-E72D297353CC}">
              <c16:uniqueId val="{00000002-21BD-4E8C-8370-6619B37487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{0EDD17D3-8FC7-43F6-9444-DD4DE45934C2}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128-416E-8042-1E63DDC605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{7EA72419-6D45-41DD-B037-1D79E2B51F68}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28-416E-8042-1E63DDC605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{DC670FB2-B83A-4587-9E68-58BC4507CBE7}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28-416E-8042-1E63DDC605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{6B988419-AD55-40B1-A8FB-EC1492F3BEDD}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28-416E-8042-1E63DDC605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{E2ADE218-7C8D-4DFC-BF8F-6BF850B485E3}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28-416E-8042-1E63DDC605E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{9684BE86-E8CF-4181-9CC4-2700D9101EEB}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128-416E-8042-1E63DDC605E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{A8073D2B-79C9-494D-A652-4ED1DD996B50}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128-416E-8042-1E63DDC605E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{0F17FBC9-AB25-471B-A70C-353B9A92A802}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128-416E-8042-1E63DDC605E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{8F7AA36F-0A2A-48AE-B1C5-A7D039F47D32}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128-416E-8042-1E63DDC605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56.3</c:v>
                </c:pt>
                <c:pt idx="16">
                  <c:v>61</c:v>
                </c:pt>
                <c:pt idx="24">
                  <c:v>62.1</c:v>
                </c:pt>
                <c:pt idx="32">
                  <c:v>63.2</c:v>
                </c:pt>
              </c:numCache>
            </c:numRef>
          </c:xVal>
          <c:yVal>
            <c:numRef>
              <c:f>公会計指標分析・財政指標組合せ分析表!$BP$51:$DC$51</c:f>
              <c:numCache>
                <c:formatCode>#,##0.0;"▲ "#,##0.0</c:formatCode>
                <c:ptCount val="40"/>
                <c:pt idx="8">
                  <c:v>88.2</c:v>
                </c:pt>
                <c:pt idx="16">
                  <c:v>86.5</c:v>
                </c:pt>
                <c:pt idx="24">
                  <c:v>94.1</c:v>
                </c:pt>
                <c:pt idx="32">
                  <c:v>98.5</c:v>
                </c:pt>
              </c:numCache>
            </c:numRef>
          </c:yVal>
          <c:smooth val="0"/>
          <c:extLst>
            <c:ext xmlns:c16="http://schemas.microsoft.com/office/drawing/2014/chart" uri="{C3380CC4-5D6E-409C-BE32-E72D297353CC}">
              <c16:uniqueId val="{00000009-6128-416E-8042-1E63DDC605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{12098838-62F5-4A1D-8878-2E593090CD0A}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128-416E-8042-1E63DDC605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{7E10E7E7-1924-492B-AA15-0324B4D79E86}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28-416E-8042-1E63DDC605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{0C3BBF29-FEC4-4945-8954-4BC34024C0D9}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28-416E-8042-1E63DDC605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{A8E2E7CA-7FE6-47B5-9C5A-1AA4DAF31CD9}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28-416E-8042-1E63DDC605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{CECEE538-53D2-4DEF-B8C7-711EC36A9D90}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28-416E-8042-1E63DDC605E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{E7BD24B2-C8BB-4FB3-92A3-552D6B17F149}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128-416E-8042-1E63DDC605E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{466B9CC9-F87C-40BD-B394-F3FE606B30A9}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128-416E-8042-1E63DDC605E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{C9E0935C-D7A0-44A3-86D7-3CB6882D16AB}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128-416E-8042-1E63DDC605E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{EA45ECF9-E240-4943-8D89-B80AAEEA2348}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128-416E-8042-1E63DDC605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6128-416E-8042-1E63DDC605ED}"/>
            </c:ext>
          </c:extLst>
        </c:ser>
        <c:dLbls>
          <c:showLegendKey val="0"/>
          <c:showVal val="1"/>
          <c:showCatName val="0"/>
          <c:showSerName val="0"/>
          <c:showPercent val="0"/>
          <c:showBubbleSize val="0"/>
        </c:dLbls>
        <c:axId val="46179840"/>
        <c:axId val="46181760"/>
      </c:scatterChart>
      <c:valAx>
        <c:axId val="46179840"/>
        <c:scaling>
          <c:orientation val="minMax"/>
          <c:max val="63.800000000000004"/>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{80156815-EE35-4234-A5A4-835B228195D8}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129-429A-8D08-B3C0546AFA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{00761613-F900-4148-8F4E-13C26A9FFE7F}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29-429A-8D08-B3C0546AFA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{1555BD4D-3153-4EAE-933C-47E4EABF2222}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29-429A-8D08-B3C0546AFA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{A7DE928F-8C03-45CB-B30D-A3A5DA7B88DF}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29-429A-8D08-B3C0546AFA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{64915384-7EC9-4E0A-BBBC-C0BCA4659782}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29-429A-8D08-B3C0546AFA53}"/>
                </c:ext>
              </c:extLst>
            </c:dLbl>
            <c:dLbl>
              <c:idx val="8"/>
              <c:layout>
                <c:manualLayout>
                  <c:x val="-4.5160355153971272E-2"/>
                  <c:y val="-7.457957938416627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{CBFF4E94-6F83-40CF-9BEF-724A443B617B}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129-429A-8D08-B3C0546AFA53}"/>
                </c:ext>
              </c:extLst>
            </c:dLbl>
            <c:dLbl>
              <c:idx val="16"/>
              <c:layout>
                <c:manualLayout>
                  <c:x val="-1.8235628084250128E-2"/>
                  <c:y val="-5.02537147914216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{A1D54B3E-CC1A-4E86-BAA3-DD7F3BCF016D}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129-429A-8D08-B3C0546AFA5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{D2D9E29D-2769-437D-B7DD-71DCC6255F1B}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129-429A-8D08-B3C0546AFA5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{9F226C2A-38FF-43F8-8CE1-B73BEB156200}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129-429A-8D08-B3C0546AFA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10.1</c:v>
                </c:pt>
                <c:pt idx="16">
                  <c:v>10.1</c:v>
                </c:pt>
                <c:pt idx="24">
                  <c:v>10.5</c:v>
                </c:pt>
                <c:pt idx="32">
                  <c:v>10.199999999999999</c:v>
                </c:pt>
              </c:numCache>
            </c:numRef>
          </c:xVal>
          <c:yVal>
            <c:numRef>
              <c:f>公会計指標分析・財政指標組合せ分析表!$BP$73:$DC$73</c:f>
              <c:numCache>
                <c:formatCode>#,##0.0;"▲ "#,##0.0</c:formatCode>
                <c:ptCount val="40"/>
                <c:pt idx="0">
                  <c:v>100.9</c:v>
                </c:pt>
                <c:pt idx="8">
                  <c:v>88.2</c:v>
                </c:pt>
                <c:pt idx="16">
                  <c:v>86.5</c:v>
                </c:pt>
                <c:pt idx="24">
                  <c:v>94.1</c:v>
                </c:pt>
                <c:pt idx="32">
                  <c:v>98.5</c:v>
                </c:pt>
              </c:numCache>
            </c:numRef>
          </c:yVal>
          <c:smooth val="0"/>
          <c:extLst>
            <c:ext xmlns:c16="http://schemas.microsoft.com/office/drawing/2014/chart" uri="{C3380CC4-5D6E-409C-BE32-E72D297353CC}">
              <c16:uniqueId val="{00000009-3129-429A-8D08-B3C0546AFA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{24A32A04-C524-4571-A848-89B45F09F964}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129-429A-8D08-B3C0546AFA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{9011A9AC-13E5-4126-B659-168F738B5826}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29-429A-8D08-B3C0546AFA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{185053BA-3E62-4904-98C0-4B3B66D43A70}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29-429A-8D08-B3C0546AFA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{AA11DF92-98F4-4667-8C30-19D65C75212D}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29-429A-8D08-B3C0546AFA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{866B8F94-9DE2-48D1-8534-E383DD1CD6B7}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29-429A-8D08-B3C0546AFA5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{EE0C1650-9362-48F1-8A16-511CA01B148B}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129-429A-8D08-B3C0546AFA5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{4798AA2A-8154-49D9-86FC-FD7F4EF82F02}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129-429A-8D08-B3C0546AFA5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{9D039370-EEEA-462A-A6D1-1032C70FABA6}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129-429A-8D08-B3C0546AFA5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{52DC01D1-AA51-460A-AF9E-059740C83CDA}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129-429A-8D08-B3C0546AFA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3129-429A-8D08-B3C0546AFA53}"/>
            </c:ext>
          </c:extLst>
        </c:ser>
        <c:dLbls>
          <c:showLegendKey val="0"/>
          <c:showVal val="1"/>
          <c:showCatName val="0"/>
          <c:showSerName val="0"/>
          <c:showPercent val="0"/>
          <c:showBubbleSize val="0"/>
        </c:dLbls>
        <c:axId val="84219776"/>
        <c:axId val="84234240"/>
      </c:scatterChart>
      <c:valAx>
        <c:axId val="84219776"/>
        <c:scaling>
          <c:orientation val="minMax"/>
          <c:max val="11.4"/>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4"/>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9F419F2-2517-46CF-993C-B87F85DBC4B1}"/>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5D77A10-25CD-4932-BEC0-1C11AB398E8D}"/>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022509F-2E2B-4F0B-9199-4BCA2D83F341}"/>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423416EE-E2BE-40CA-A32B-DE9DD7E1077F}"/>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5211B1D-31BC-4EB8-B6FC-E99DB5E3E375}"/>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69CD0D94-8427-458D-B2C6-0C91E948643A}"/>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B1AC4264-0CA2-4B76-8F8E-ABF657029BA5}"/>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CE4B9139-D23F-416D-957B-CBF88992AFCC}"/>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D56055B3-2CFA-462F-9A00-487DB79272B8}"/>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C31A474F-B2C8-4B28-9A35-9F147A2A7CF3}"/>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5A9DF6B8-6DF1-4A59-8274-0F78D107D619}"/>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3084E9D3-0F19-463B-8B99-C67D4C7CFB0D}"/>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F58C02A8-4D4F-4834-BDED-0EC66178C1AD}"/>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415D2F49-7973-4CC0-BEB1-B9AC58061CBD}"/>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4C334B0C-6E7B-4F6B-9986-1FA22219C10D}"/>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316F657-05BA-42C0-B833-04C2BF3994FA}"/>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CAE8E6F-6636-47D4-85B4-24CBEDECB37F}"/>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27B8D4F6-AFC5-44BC-98D9-11C03790BEA4}"/>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B72681E8-5087-408A-9804-AC2BC4A156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31BB4069-96B1-49B3-A27A-A47A3A97B7A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93CB8B1D-0921-40F0-A873-C55219FB8483}"/>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債務負担行為に基づく支出額は償還完了及び新規設定を抑制していることから減少傾向にあるが、公営企業債の元利償還金に対する繰入金は増加傾向にある。</a:t>
          </a:r>
        </a:p>
        <a:p>
          <a:r>
            <a:rPr kumimoji="1" lang="ja-JP" altLang="en-US" sz="1400">
              <a:latin typeface="ＭＳ ゴシック" pitchFamily="49" charset="-128"/>
              <a:ea typeface="ＭＳ ゴシック" pitchFamily="49" charset="-128"/>
            </a:rPr>
            <a:t>　また、これまで交付税算入率の高い地方債を優先的に活用してきており、算入公債費額は増加傾向にある。</a:t>
          </a:r>
        </a:p>
        <a:p>
          <a:r>
            <a:rPr kumimoji="1" lang="ja-JP" altLang="en-US" sz="1400">
              <a:latin typeface="ＭＳ ゴシック" pitchFamily="49" charset="-128"/>
              <a:ea typeface="ＭＳ ゴシック" pitchFamily="49" charset="-128"/>
            </a:rPr>
            <a:t>　今後も交付税算入率の高い地方債の活用や借換え等により起債許可団体の基準となる実質公債費比率が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F4438E0F-F08C-43D3-A740-E8D6E7ACFBA9}"/>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C4F58AF-A863-4F72-82CD-86321CEBC54D}"/>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6C4983A6-CDD7-4380-AE40-51A16844D0E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66A7B20C-36FE-470E-B987-269A2DD1BC06}"/>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808068D0-E603-4622-BEB3-1D217A78DA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D690E18-66EF-400C-A0CF-A9C6C479EAA7}"/>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D8C254A1-CD0D-44A1-BC29-261D02A3420D}"/>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2CDA2DD0-FAC7-420A-9EC7-85A5845A3A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213E4E51-ABAD-43F8-A607-27B0EF0FF07F}"/>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DD9084E3-BE52-4462-A2C0-52C1AA2333E9}"/>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357E9A46-8E19-4038-838E-3333D2D120FE}"/>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30BDD87C-78A3-4BE2-90B1-4F01D68888C5}"/>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CA269423-F9B9-443E-B72B-D6336867AEF6}"/>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817D2082-341E-4003-9422-E210ACACE91E}"/>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B0ADC325-5090-4E23-9918-D0908246456D}"/>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B15638B2-9763-4855-9D09-9DC8951A0184}"/>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FE9A7A9F-0CB9-433A-99E2-3D86E14391E8}"/>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9A0C16F3-EE1A-4FED-A140-04600087E7E6}"/>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C435A65F-F3E5-4C3E-BD1F-098F72DA0E96}"/>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6DA409D1-B8E9-4CFD-AFB6-041AA9D2E3BA}"/>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B347CA95-DDB7-42E7-A704-56F2D24E39D4}"/>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C1AA9131-E79E-4450-ACE6-60D53BD3B0B1}"/>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D67390C-E078-446E-B5FE-6EA35F63FB3C}"/>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16198B42-B403-48BC-BD10-E0F5EDF5E08B}"/>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72C18520-F356-4E18-99A7-94DE50DD4935}"/>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143EE5B2-5164-4D8C-A622-E3D2276DA434}"/>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これまで合併特例債を活用した事業の実施等により、一般会計に係る地方債現在高は増加してきた。一方、債務負担行為に基づく支出予定額は、新規設定を抑制していることから減少している。</a:t>
          </a:r>
        </a:p>
        <a:p>
          <a:r>
            <a:rPr kumimoji="1" lang="ja-JP" altLang="en-US" sz="1400">
              <a:latin typeface="ＭＳ ゴシック" pitchFamily="49" charset="-128"/>
              <a:ea typeface="ＭＳ ゴシック" pitchFamily="49" charset="-128"/>
            </a:rPr>
            <a:t>　今後は、合併特例債の発行可能額に達したことから、地方債の新規発行を伴う普通建設事業費の抑制や、交付税算入率の高い地方債の活用など、比率の上昇抑制に努める。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911BB79E-EB97-423F-9F12-69B389B1C7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8453FCF3-A854-412B-AF1E-7A074CBC1D8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52BF378-383A-4A9F-AF87-2EC3CFC1F54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5ED885C-6675-4D84-A113-687996289823}"/>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94523C3-F985-4458-8823-5E6387772BA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28D969E5-D030-4F99-90BE-C707DBF7E0F2}"/>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D7AFF2D8-222C-4198-B86E-39A86CFDD038}"/>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新潟県五泉市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65E7D657-CC3D-4247-AE13-5E5EE7ABB584}"/>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30E59CE0-212D-4393-983E-BD0202F98C79}"/>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87CB2980-D48F-4B0C-9B2C-A4C3C3A0821F}"/>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D5390D7F-90C8-440B-9464-875613A35514}"/>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複合施設建設事業のために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千円取崩したことにより減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今後は、普通交付税の合併算定替えによる特例措置が段階的に減少し、令和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年度から特例措置がなくなることによる財源不足を補うため「財政調整基金」の取崩しのほか、令和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年度に実施する複合施設建設事業の財源として「地域振興基金」の取崩しが見込まれる。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1BF53573-B117-4C5A-A1D6-EA43EB262598}"/>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306822ED-E342-492C-A3FD-63BD76D72D9E}"/>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DF03B8F1-AB09-4F4A-9F62-CFD2A91E004F}"/>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地域振興基金：市民の連携の強化及び地域振興のための事業に充てるための基金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教育施設整備基金：教育施設の整備の財源に充てるための基金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交通安全対策基金：交通安全対策の費用に充てるための基金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地域振興基金：複合施設建設事業のために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千円取崩したことにより減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年度に実施する複合施設建設事業の財源として取崩し予定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454864A3-22BD-49A1-A47B-9C7896A99FF5}"/>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35F740FC-9186-47A3-8FE4-0A8BFEB110E5}"/>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4796D660-915C-4F15-9F93-9446330A4F38}"/>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普通交付税の合併算定替えによる特例措置が段階的に減少し、令和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年度から特例措置がなくなる。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今後は余剰金を積み立て、今後見込まれる財源不足に備える。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EE8323EB-DA6E-4726-AB19-24FE473E9092}"/>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6BA3D0B6-221C-45BA-8D72-74FA0B130AA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91531B6-F087-49B4-ABB5-C2218CDBFA1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市債償還平準化のため、取崩しが見込まれる。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C186F718-F4FC-4A35-BBF0-E935DBBAA24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49,746
49,254
351.91
22,436,750
21,679,401
726,663
13,535,778
28,628,912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利用見込みのない老朽化した公共施設等については除却を進めている。有形固定資産減価償却率については上昇傾向にあるが、類似団体平均と比較するとその伸びは同程度となっており、これまでの取り組みの効果が表れている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148136</xdr:rowOff>
    </xdr:from>
    <xdr:to>
      <xdr:col>23</xdr:col>
      <xdr:colOff>136525</xdr:colOff>
      <xdr:row>32</xdr:row>
      <xdr:rowOff>78286</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126563</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213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114209</xdr:rowOff>
    </xdr:from>
    <xdr:to>
      <xdr:col>19</xdr:col>
      <xdr:colOff>187325</xdr:colOff>
      <xdr:row>32</xdr:row>
      <xdr:rowOff>44359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165009</xdr:rowOff>
    </xdr:from>
    <xdr:to>
      <xdr:col>23</xdr:col>
      <xdr:colOff>85725</xdr:colOff>
      <xdr:row>32</xdr:row>
      <xdr:rowOff>27486</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251484"/>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80282</xdr:rowOff>
    </xdr:from>
    <xdr:to>
      <xdr:col>15</xdr:col>
      <xdr:colOff>187325</xdr:colOff>
      <xdr:row>32</xdr:row>
      <xdr:rowOff>10432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131082</xdr:rowOff>
    </xdr:from>
    <xdr:to>
      <xdr:col>19</xdr:col>
      <xdr:colOff>136525</xdr:colOff>
      <xdr:row>31</xdr:row>
      <xdr:rowOff>165009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21755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157571</xdr:rowOff>
    </xdr:from>
    <xdr:to>
      <xdr:col>15</xdr:col>
      <xdr:colOff>136525</xdr:colOff>
      <xdr:row>31</xdr:row>
      <xdr:rowOff>131082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072596"/>
          <a:ext cx="762000" cy="14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35486</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1559</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複合施設建設事業により地方債残高が増加したことで将来負担額が増加している。また、類似団体と比較して職員数が多く、人件費が高い水準にあるため、債務償還比率も類似団体と比べると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将来負担額の削減を進めるため緊急度・住民ニーズを的確に把握した事業選択により、公債費を抑制するとともに事務事業量に応じた職員の適正配置を進め人件費の削減に努める。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0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a:extLst>
            <a:ext uri="{FF2B5EF4-FFF2-40B4-BE49-F238E27FC236}">
              <a16:creationId xmlns:a16="http://schemas.microsoft.com/office/drawing/2014/main" id="{00000000-0008-0000-0000-000081000000}"/>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00000000-0008-0000-0000-000083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a:extLst>
            <a:ext uri="{FF2B5EF4-FFF2-40B4-BE49-F238E27FC236}">
              <a16:creationId xmlns:a16="http://schemas.microsoft.com/office/drawing/2014/main" id="{00000000-0008-0000-0000-000085000000}"/>
            </a:ext>
          </a:extLst>
        </xdr:cNvPr>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111192</xdr:rowOff>
    </xdr:from>
    <xdr:to>
      <xdr:col>76</xdr:col>
      <xdr:colOff>73025</xdr:colOff>
      <xdr:row>31</xdr:row>
      <xdr:rowOff>41342</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744700" y="602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89619</xdr:rowOff>
    </xdr:from>
    <xdr:ext cx="469744" cy="259045"/>
    <xdr:sp macro="" textlink="">
      <xdr:nvSpPr>
        <xdr:cNvPr id="145" name="債務償還比率該当値テキスト">
          <a:extLst>
            <a:ext uri="{FF2B5EF4-FFF2-40B4-BE49-F238E27FC236}">
              <a16:creationId xmlns:a16="http://schemas.microsoft.com/office/drawing/2014/main" id="{00000000-0008-0000-0000-000091000000}"/>
            </a:ext>
          </a:extLst>
        </xdr:cNvPr>
        <xdr:cNvSpPr txBox="1"/>
      </xdr:nvSpPr>
      <xdr:spPr>
        <a:xfrm>
          <a:off x="14846300" y="600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110575</xdr:rowOff>
    </xdr:from>
    <xdr:to>
      <xdr:col>72</xdr:col>
      <xdr:colOff>123825</xdr:colOff>
      <xdr:row>31</xdr:row>
      <xdr:rowOff>40725</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4033500" y="60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161375</xdr:rowOff>
    </xdr:from>
    <xdr:to>
      <xdr:col>76</xdr:col>
      <xdr:colOff>22225</xdr:colOff>
      <xdr:row>30</xdr:row>
      <xdr:rowOff>161992</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14084300" y="6076400"/>
          <a:ext cx="711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121472</xdr:rowOff>
    </xdr:from>
    <xdr:to>
      <xdr:col>68</xdr:col>
      <xdr:colOff>123825</xdr:colOff>
      <xdr:row>31</xdr:row>
      <xdr:rowOff>51622</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3271500" y="603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161375</xdr:rowOff>
    </xdr:from>
    <xdr:to>
      <xdr:col>72</xdr:col>
      <xdr:colOff>73025</xdr:colOff>
      <xdr:row>31</xdr:row>
      <xdr:rowOff>822</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3322300" y="6076400"/>
          <a:ext cx="762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122398</xdr:rowOff>
    </xdr:from>
    <xdr:to>
      <xdr:col>64</xdr:col>
      <xdr:colOff>123825</xdr:colOff>
      <xdr:row>31</xdr:row>
      <xdr:rowOff>52548</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2509500" y="60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822</xdr:rowOff>
    </xdr:from>
    <xdr:to>
      <xdr:col>68</xdr:col>
      <xdr:colOff>73025</xdr:colOff>
      <xdr:row>31</xdr:row>
      <xdr:rowOff>1748</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2560300" y="6087297"/>
          <a:ext cx="762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99060</xdr:rowOff>
    </xdr:from>
    <xdr:to>
      <xdr:col>60</xdr:col>
      <xdr:colOff>123825</xdr:colOff>
      <xdr:row>31</xdr:row>
      <xdr:rowOff>29210</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1747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149860</xdr:rowOff>
    </xdr:from>
    <xdr:to>
      <xdr:col>64</xdr:col>
      <xdr:colOff>73025</xdr:colOff>
      <xdr:row>31</xdr:row>
      <xdr:rowOff>1748</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11798300" y="6064885"/>
          <a:ext cx="762000" cy="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a:extLst>
            <a:ext uri="{FF2B5EF4-FFF2-40B4-BE49-F238E27FC236}">
              <a16:creationId xmlns:a16="http://schemas.microsoft.com/office/drawing/2014/main" id="{00000000-0008-0000-0000-00009A000000}"/>
            </a:ext>
          </a:extLst>
        </xdr:cNvPr>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a:extLst>
            <a:ext uri="{FF2B5EF4-FFF2-40B4-BE49-F238E27FC236}">
              <a16:creationId xmlns:a16="http://schemas.microsoft.com/office/drawing/2014/main" id="{00000000-0008-0000-0000-00009B000000}"/>
            </a:ext>
          </a:extLst>
        </xdr:cNvPr>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a:extLst>
            <a:ext uri="{FF2B5EF4-FFF2-40B4-BE49-F238E27FC236}">
              <a16:creationId xmlns:a16="http://schemas.microsoft.com/office/drawing/2014/main" id="{00000000-0008-0000-0000-00009C000000}"/>
            </a:ext>
          </a:extLst>
        </xdr:cNvPr>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57" name="n_4aveValue債務償還比率">
          <a:extLst>
            <a:ext uri="{FF2B5EF4-FFF2-40B4-BE49-F238E27FC236}">
              <a16:creationId xmlns:a16="http://schemas.microsoft.com/office/drawing/2014/main" id="{00000000-0008-0000-0000-00009D000000}"/>
            </a:ext>
          </a:extLst>
        </xdr:cNvPr>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31852</xdr:rowOff>
    </xdr:from>
    <xdr:ext cx="469744" cy="259045"/>
    <xdr:sp macro="" textlink="">
      <xdr:nvSpPr>
        <xdr:cNvPr id="158" name="n_1mainValue債務償還比率">
          <a:extLst>
            <a:ext uri="{FF2B5EF4-FFF2-40B4-BE49-F238E27FC236}">
              <a16:creationId xmlns:a16="http://schemas.microsoft.com/office/drawing/2014/main" id="{00000000-0008-0000-0000-00009E000000}"/>
            </a:ext>
          </a:extLst>
        </xdr:cNvPr>
        <xdr:cNvSpPr txBox="1"/>
      </xdr:nvSpPr>
      <xdr:spPr>
        <a:xfrm>
          <a:off x="13836727" y="61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42749</xdr:rowOff>
    </xdr:from>
    <xdr:ext cx="469744" cy="259045"/>
    <xdr:sp macro="" textlink="">
      <xdr:nvSpPr>
        <xdr:cNvPr id="159" name="n_2mainValue債務償還比率">
          <a:extLst>
            <a:ext uri="{FF2B5EF4-FFF2-40B4-BE49-F238E27FC236}">
              <a16:creationId xmlns:a16="http://schemas.microsoft.com/office/drawing/2014/main" id="{00000000-0008-0000-0000-00009F000000}"/>
            </a:ext>
          </a:extLst>
        </xdr:cNvPr>
        <xdr:cNvSpPr txBox="1"/>
      </xdr:nvSpPr>
      <xdr:spPr>
        <a:xfrm>
          <a:off x="13087427" y="612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43675</xdr:rowOff>
    </xdr:from>
    <xdr:ext cx="469744" cy="259045"/>
    <xdr:sp macro="" textlink="">
      <xdr:nvSpPr>
        <xdr:cNvPr id="160" name="n_3mainValue債務償還比率">
          <a:extLst>
            <a:ext uri="{FF2B5EF4-FFF2-40B4-BE49-F238E27FC236}">
              <a16:creationId xmlns:a16="http://schemas.microsoft.com/office/drawing/2014/main" id="{00000000-0008-0000-0000-0000A0000000}"/>
            </a:ext>
          </a:extLst>
        </xdr:cNvPr>
        <xdr:cNvSpPr txBox="1"/>
      </xdr:nvSpPr>
      <xdr:spPr>
        <a:xfrm>
          <a:off x="12325427" y="613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20337</xdr:rowOff>
    </xdr:from>
    <xdr:ext cx="469744" cy="259045"/>
    <xdr:sp macro="" textlink="">
      <xdr:nvSpPr>
        <xdr:cNvPr id="161" name="n_4mainValue債務償還比率">
          <a:extLst>
            <a:ext uri="{FF2B5EF4-FFF2-40B4-BE49-F238E27FC236}">
              <a16:creationId xmlns:a16="http://schemas.microsoft.com/office/drawing/2014/main" id="{00000000-0008-0000-0000-0000A1000000}"/>
            </a:ext>
          </a:extLst>
        </xdr:cNvPr>
        <xdr:cNvSpPr txBox="1"/>
      </xdr:nvSpPr>
      <xdr:spPr>
        <a:xfrm>
          <a:off x="11563427" y="610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49,746
49,254
351.91
22,436,750
21,679,401
726,663
13,535,778
28,628,912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73406</xdr:rowOff>
    </xdr:from>
    <xdr:to>
      <xdr:col>24</xdr:col>
      <xdr:colOff>114300</xdr:colOff>
      <xdr:row>37</xdr:row>
      <xdr:rowOff>3556</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51833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22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41402</xdr:rowOff>
    </xdr:from>
    <xdr:to>
      <xdr:col>20</xdr:col>
      <xdr:colOff>38100</xdr:colOff>
      <xdr:row>36</xdr:row>
      <xdr:rowOff>143002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2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92202</xdr:rowOff>
    </xdr:from>
    <xdr:to>
      <xdr:col>24</xdr:col>
      <xdr:colOff>63500</xdr:colOff>
      <xdr:row>36</xdr:row>
      <xdr:rowOff>124206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26440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xdr:rowOff>
    </xdr:from>
    <xdr:to>
      <xdr:col>15</xdr:col>
      <xdr:colOff>101600</xdr:colOff>
      <xdr:row>36</xdr:row>
      <xdr:rowOff>110998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1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60198</xdr:rowOff>
    </xdr:from>
    <xdr:to>
      <xdr:col>19</xdr:col>
      <xdr:colOff>177800</xdr:colOff>
      <xdr:row>36</xdr:row>
      <xdr:rowOff>92202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23239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112268</xdr:rowOff>
    </xdr:from>
    <xdr:to>
      <xdr:col>10</xdr:col>
      <xdr:colOff>165100</xdr:colOff>
      <xdr:row>36</xdr:row>
      <xdr:rowOff>42418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163068</xdr:rowOff>
    </xdr:from>
    <xdr:to>
      <xdr:col>15</xdr:col>
      <xdr:colOff>50800</xdr:colOff>
      <xdr:row>36</xdr:row>
      <xdr:rowOff>60198</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16381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100-000052000000}"/>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134129</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30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102125</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27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33545</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20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77254</xdr:rowOff>
    </xdr:from>
    <xdr:to>
      <xdr:col>55</xdr:col>
      <xdr:colOff>50800</xdr:colOff>
      <xdr:row>41</xdr:row>
      <xdr:rowOff>7404</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10426700" y="69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55681</xdr:rowOff>
    </xdr:from>
    <xdr:ext cx="534377" cy="259045"/>
    <xdr:sp macro="" textlink="">
      <xdr:nvSpPr>
        <xdr:cNvPr id="126" name="【道路】&#10;一人当たり延長該当値テキスト">
          <a:extLst>
            <a:ext uri="{FF2B5EF4-FFF2-40B4-BE49-F238E27FC236}">
              <a16:creationId xmlns:a16="http://schemas.microsoft.com/office/drawing/2014/main" id="{00000000-0008-0000-0100-00007E000000}"/>
            </a:ext>
          </a:extLst>
        </xdr:cNvPr>
        <xdr:cNvSpPr txBox="1"/>
      </xdr:nvSpPr>
      <xdr:spPr>
        <a:xfrm>
          <a:off x="10515600" y="691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80778</xdr:rowOff>
    </xdr:from>
    <xdr:to>
      <xdr:col>50</xdr:col>
      <xdr:colOff>165100</xdr:colOff>
      <xdr:row>41</xdr:row>
      <xdr:rowOff>10928</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9588500" y="693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128054</xdr:rowOff>
    </xdr:from>
    <xdr:to>
      <xdr:col>55</xdr:col>
      <xdr:colOff>0</xdr:colOff>
      <xdr:row>40</xdr:row>
      <xdr:rowOff>131578</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9639300" y="6986054"/>
          <a:ext cx="8382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85560</xdr:rowOff>
    </xdr:from>
    <xdr:to>
      <xdr:col>46</xdr:col>
      <xdr:colOff>38100</xdr:colOff>
      <xdr:row>41</xdr:row>
      <xdr:rowOff>15710</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8699500" y="69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131578</xdr:rowOff>
    </xdr:from>
    <xdr:to>
      <xdr:col>50</xdr:col>
      <xdr:colOff>114300</xdr:colOff>
      <xdr:row>40</xdr:row>
      <xdr:rowOff>136360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8750300" y="6989578"/>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89084</xdr:rowOff>
    </xdr:from>
    <xdr:to>
      <xdr:col>41</xdr:col>
      <xdr:colOff>101600</xdr:colOff>
      <xdr:row>41</xdr:row>
      <xdr:rowOff>19234</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7810500" y="69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136360</xdr:rowOff>
    </xdr:from>
    <xdr:to>
      <xdr:col>45</xdr:col>
      <xdr:colOff>177800</xdr:colOff>
      <xdr:row>40</xdr:row>
      <xdr:rowOff>139884</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7861300" y="6994360"/>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a:extLst>
            <a:ext uri="{FF2B5EF4-FFF2-40B4-BE49-F238E27FC236}">
              <a16:creationId xmlns:a16="http://schemas.microsoft.com/office/drawing/2014/main" id="{00000000-0008-0000-0100-000085000000}"/>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a:extLst>
            <a:ext uri="{FF2B5EF4-FFF2-40B4-BE49-F238E27FC236}">
              <a16:creationId xmlns:a16="http://schemas.microsoft.com/office/drawing/2014/main" id="{00000000-0008-0000-0100-000086000000}"/>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a:extLst>
            <a:ext uri="{FF2B5EF4-FFF2-40B4-BE49-F238E27FC236}">
              <a16:creationId xmlns:a16="http://schemas.microsoft.com/office/drawing/2014/main" id="{00000000-0008-0000-0100-000087000000}"/>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a:extLst>
            <a:ext uri="{FF2B5EF4-FFF2-40B4-BE49-F238E27FC236}">
              <a16:creationId xmlns:a16="http://schemas.microsoft.com/office/drawing/2014/main" id="{00000000-0008-0000-0100-000088000000}"/>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2055</xdr:rowOff>
    </xdr:from>
    <xdr:ext cx="534377" cy="259045"/>
    <xdr:sp macro="" textlink="">
      <xdr:nvSpPr>
        <xdr:cNvPr id="137" name="n_1mainValue【道路】&#10;一人当たり延長">
          <a:extLst>
            <a:ext uri="{FF2B5EF4-FFF2-40B4-BE49-F238E27FC236}">
              <a16:creationId xmlns:a16="http://schemas.microsoft.com/office/drawing/2014/main" id="{00000000-0008-0000-0100-000089000000}"/>
            </a:ext>
          </a:extLst>
        </xdr:cNvPr>
        <xdr:cNvSpPr txBox="1"/>
      </xdr:nvSpPr>
      <xdr:spPr>
        <a:xfrm>
          <a:off x="9359411" y="70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6837</xdr:rowOff>
    </xdr:from>
    <xdr:ext cx="534377" cy="259045"/>
    <xdr:sp macro="" textlink="">
      <xdr:nvSpPr>
        <xdr:cNvPr id="138" name="n_2mainValue【道路】&#10;一人当たり延長">
          <a:extLst>
            <a:ext uri="{FF2B5EF4-FFF2-40B4-BE49-F238E27FC236}">
              <a16:creationId xmlns:a16="http://schemas.microsoft.com/office/drawing/2014/main" id="{00000000-0008-0000-0100-00008A000000}"/>
            </a:ext>
          </a:extLst>
        </xdr:cNvPr>
        <xdr:cNvSpPr txBox="1"/>
      </xdr:nvSpPr>
      <xdr:spPr>
        <a:xfrm>
          <a:off x="8483111" y="703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10361</xdr:rowOff>
    </xdr:from>
    <xdr:ext cx="534377" cy="259045"/>
    <xdr:sp macro="" textlink="">
      <xdr:nvSpPr>
        <xdr:cNvPr id="139" name="n_3mainValue【道路】&#10;一人当たり延長">
          <a:extLst>
            <a:ext uri="{FF2B5EF4-FFF2-40B4-BE49-F238E27FC236}">
              <a16:creationId xmlns:a16="http://schemas.microsoft.com/office/drawing/2014/main" id="{00000000-0008-0000-0100-00008B000000}"/>
            </a:ext>
          </a:extLst>
        </xdr:cNvPr>
        <xdr:cNvSpPr txBox="1"/>
      </xdr:nvSpPr>
      <xdr:spPr>
        <a:xfrm>
          <a:off x="7594111" y="70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1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100-0000A5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100-0000A7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100-0000A9000000}"/>
            </a:ext>
          </a:extLst>
        </xdr:cNvPr>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100-0000B5000000}"/>
            </a:ext>
          </a:extLst>
        </xdr:cNvPr>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3797300" y="10264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105410</xdr:rowOff>
    </xdr:from>
    <xdr:to>
      <xdr:col>15</xdr:col>
      <xdr:colOff>101600</xdr:colOff>
      <xdr:row>60</xdr:row>
      <xdr:rowOff>35560</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2857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59</xdr:row>
      <xdr:rowOff>156210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flipV="1">
          <a:off x="2908300" y="10264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78740</xdr:rowOff>
    </xdr:from>
    <xdr:to>
      <xdr:col>10</xdr:col>
      <xdr:colOff>165100</xdr:colOff>
      <xdr:row>60</xdr:row>
      <xdr:rowOff>8890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1968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129540</xdr:rowOff>
    </xdr:from>
    <xdr:to>
      <xdr:col>15</xdr:col>
      <xdr:colOff>50800</xdr:colOff>
      <xdr:row>59</xdr:row>
      <xdr:rowOff>156210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2019300" y="102450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100-0000D9000000}"/>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100-0000DB000000}"/>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100-0000DD000000}"/>
            </a:ext>
          </a:extLst>
        </xdr:cNvPr>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164413</xdr:rowOff>
    </xdr:from>
    <xdr:to>
      <xdr:col>55</xdr:col>
      <xdr:colOff>50800</xdr:colOff>
      <xdr:row>60</xdr:row>
      <xdr:rowOff>94563</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10426700" y="102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15840</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100-0000E9000000}"/>
            </a:ext>
          </a:extLst>
        </xdr:cNvPr>
        <xdr:cNvSpPr txBox="1"/>
      </xdr:nvSpPr>
      <xdr:spPr>
        <a:xfrm>
          <a:off x="10515600" y="1013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5228</xdr:rowOff>
    </xdr:from>
    <xdr:to>
      <xdr:col>50</xdr:col>
      <xdr:colOff>165100</xdr:colOff>
      <xdr:row>60</xdr:row>
      <xdr:rowOff>106828</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9588500" y="102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43763</xdr:rowOff>
    </xdr:from>
    <xdr:to>
      <xdr:col>55</xdr:col>
      <xdr:colOff>0</xdr:colOff>
      <xdr:row>60</xdr:row>
      <xdr:rowOff>56028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9639300" y="10330763"/>
          <a:ext cx="8382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34150</xdr:rowOff>
    </xdr:from>
    <xdr:to>
      <xdr:col>46</xdr:col>
      <xdr:colOff>38100</xdr:colOff>
      <xdr:row>60</xdr:row>
      <xdr:rowOff>135750</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8699500" y="103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56028</xdr:rowOff>
    </xdr:from>
    <xdr:to>
      <xdr:col>50</xdr:col>
      <xdr:colOff>114300</xdr:colOff>
      <xdr:row>60</xdr:row>
      <xdr:rowOff>84950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flipV="1">
          <a:off x="8750300" y="10343028"/>
          <a:ext cx="889000" cy="2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43637</xdr:rowOff>
    </xdr:from>
    <xdr:to>
      <xdr:col>41</xdr:col>
      <xdr:colOff>101600</xdr:colOff>
      <xdr:row>60</xdr:row>
      <xdr:rowOff>145237</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7810500" y="1033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84950</xdr:rowOff>
    </xdr:from>
    <xdr:to>
      <xdr:col>45</xdr:col>
      <xdr:colOff>177800</xdr:colOff>
      <xdr:row>60</xdr:row>
      <xdr:rowOff>94437</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flipV="1">
          <a:off x="7861300" y="10371950"/>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123355</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9327095" y="1006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152277</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8450795" y="1009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161764</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7561795" y="1010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a:extLst>
            <a:ext uri="{FF2B5EF4-FFF2-40B4-BE49-F238E27FC236}">
              <a16:creationId xmlns:a16="http://schemas.microsoft.com/office/drawing/2014/main" id="{00000000-0008-0000-0100-000011010000}"/>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a:extLst>
            <a:ext uri="{FF2B5EF4-FFF2-40B4-BE49-F238E27FC236}">
              <a16:creationId xmlns:a16="http://schemas.microsoft.com/office/drawing/2014/main" id="{00000000-0008-0000-0100-000013010000}"/>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00000000-0008-0000-0100-000015010000}"/>
            </a:ext>
          </a:extLst>
        </xdr:cNvPr>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a:extLst>
            <a:ext uri="{FF2B5EF4-FFF2-40B4-BE49-F238E27FC236}">
              <a16:creationId xmlns:a16="http://schemas.microsoft.com/office/drawing/2014/main" id="{00000000-0008-0000-0100-000016010000}"/>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a:extLst>
            <a:ext uri="{FF2B5EF4-FFF2-40B4-BE49-F238E27FC236}">
              <a16:creationId xmlns:a16="http://schemas.microsoft.com/office/drawing/2014/main" id="{00000000-0008-0000-0100-000017010000}"/>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62412</xdr:rowOff>
    </xdr:from>
    <xdr:to>
      <xdr:col>24</xdr:col>
      <xdr:colOff>114300</xdr:colOff>
      <xdr:row>86</xdr:row>
      <xdr:rowOff>164012</xdr:rowOff>
    </xdr:to>
    <xdr:sp macro="" textlink="">
      <xdr:nvSpPr>
        <xdr:cNvPr id="288" name="楕円 287">
          <a:extLst>
            <a:ext uri="{FF2B5EF4-FFF2-40B4-BE49-F238E27FC236}">
              <a16:creationId xmlns:a16="http://schemas.microsoft.com/office/drawing/2014/main" id="{00000000-0008-0000-0100-000020010000}"/>
            </a:ext>
          </a:extLst>
        </xdr:cNvPr>
        <xdr:cNvSpPr/>
      </xdr:nvSpPr>
      <xdr:spPr>
        <a:xfrm>
          <a:off x="4584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148789</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00000000-0008-0000-0100-000021010000}"/>
            </a:ext>
          </a:extLst>
        </xdr:cNvPr>
        <xdr:cNvSpPr txBox="1"/>
      </xdr:nvSpPr>
      <xdr:spPr>
        <a:xfrm>
          <a:off x="4673600" y="1472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42818</xdr:rowOff>
    </xdr:from>
    <xdr:to>
      <xdr:col>20</xdr:col>
      <xdr:colOff>38100</xdr:colOff>
      <xdr:row>86</xdr:row>
      <xdr:rowOff>144418</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3746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93618</xdr:rowOff>
    </xdr:from>
    <xdr:to>
      <xdr:col>24</xdr:col>
      <xdr:colOff>63500</xdr:colOff>
      <xdr:row>86</xdr:row>
      <xdr:rowOff>113212</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3797300" y="1483831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23223</xdr:rowOff>
    </xdr:from>
    <xdr:to>
      <xdr:col>15</xdr:col>
      <xdr:colOff>101600</xdr:colOff>
      <xdr:row>86</xdr:row>
      <xdr:rowOff>124823</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2857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74023</xdr:rowOff>
    </xdr:from>
    <xdr:to>
      <xdr:col>19</xdr:col>
      <xdr:colOff>177800</xdr:colOff>
      <xdr:row>86</xdr:row>
      <xdr:rowOff>93618</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2908300" y="148187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153851</xdr:rowOff>
    </xdr:from>
    <xdr:to>
      <xdr:col>10</xdr:col>
      <xdr:colOff>165100</xdr:colOff>
      <xdr:row>86</xdr:row>
      <xdr:rowOff>84001</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1968500" y="147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33201</xdr:rowOff>
    </xdr:from>
    <xdr:to>
      <xdr:col>15</xdr:col>
      <xdr:colOff>50800</xdr:colOff>
      <xdr:row>86</xdr:row>
      <xdr:rowOff>74023</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2019300" y="147779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a:extLst>
            <a:ext uri="{FF2B5EF4-FFF2-40B4-BE49-F238E27FC236}">
              <a16:creationId xmlns:a16="http://schemas.microsoft.com/office/drawing/2014/main" id="{00000000-0008-0000-0100-000028010000}"/>
            </a:ext>
          </a:extLst>
        </xdr:cNvPr>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a:extLst>
            <a:ext uri="{FF2B5EF4-FFF2-40B4-BE49-F238E27FC236}">
              <a16:creationId xmlns:a16="http://schemas.microsoft.com/office/drawing/2014/main" id="{00000000-0008-0000-0100-000029010000}"/>
            </a:ext>
          </a:extLst>
        </xdr:cNvPr>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a:extLst>
            <a:ext uri="{FF2B5EF4-FFF2-40B4-BE49-F238E27FC236}">
              <a16:creationId xmlns:a16="http://schemas.microsoft.com/office/drawing/2014/main" id="{00000000-0008-0000-0100-00002A010000}"/>
            </a:ext>
          </a:extLst>
        </xdr:cNvPr>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a:extLst>
            <a:ext uri="{FF2B5EF4-FFF2-40B4-BE49-F238E27FC236}">
              <a16:creationId xmlns:a16="http://schemas.microsoft.com/office/drawing/2014/main" id="{00000000-0008-0000-0100-00002B010000}"/>
            </a:ext>
          </a:extLst>
        </xdr:cNvPr>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135545</xdr:rowOff>
    </xdr:from>
    <xdr:ext cx="405111" cy="259045"/>
    <xdr:sp macro="" textlink="">
      <xdr:nvSpPr>
        <xdr:cNvPr id="300" name="n_1mainValue【公営住宅】&#10;有形固定資産減価償却率">
          <a:extLst>
            <a:ext uri="{FF2B5EF4-FFF2-40B4-BE49-F238E27FC236}">
              <a16:creationId xmlns:a16="http://schemas.microsoft.com/office/drawing/2014/main" id="{00000000-0008-0000-0100-00002C010000}"/>
            </a:ext>
          </a:extLst>
        </xdr:cNvPr>
        <xdr:cNvSpPr txBox="1"/>
      </xdr:nvSpPr>
      <xdr:spPr>
        <a:xfrm>
          <a:off x="35820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115950</xdr:rowOff>
    </xdr:from>
    <xdr:ext cx="405111" cy="259045"/>
    <xdr:sp macro="" textlink="">
      <xdr:nvSpPr>
        <xdr:cNvPr id="301" name="n_2mainValue【公営住宅】&#10;有形固定資産減価償却率">
          <a:extLst>
            <a:ext uri="{FF2B5EF4-FFF2-40B4-BE49-F238E27FC236}">
              <a16:creationId xmlns:a16="http://schemas.microsoft.com/office/drawing/2014/main" id="{00000000-0008-0000-0100-00002D010000}"/>
            </a:ext>
          </a:extLst>
        </xdr:cNvPr>
        <xdr:cNvSpPr txBox="1"/>
      </xdr:nvSpPr>
      <xdr:spPr>
        <a:xfrm>
          <a:off x="27057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75128</xdr:rowOff>
    </xdr:from>
    <xdr:ext cx="405111" cy="259045"/>
    <xdr:sp macro="" textlink="">
      <xdr:nvSpPr>
        <xdr:cNvPr id="302" name="n_3mainValue【公営住宅】&#10;有形固定資産減価償却率">
          <a:extLst>
            <a:ext uri="{FF2B5EF4-FFF2-40B4-BE49-F238E27FC236}">
              <a16:creationId xmlns:a16="http://schemas.microsoft.com/office/drawing/2014/main" id="{00000000-0008-0000-0100-00002E010000}"/>
            </a:ext>
          </a:extLst>
        </xdr:cNvPr>
        <xdr:cNvSpPr txBox="1"/>
      </xdr:nvSpPr>
      <xdr:spPr>
        <a:xfrm>
          <a:off x="1816744" y="1481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00000000-0008-0000-01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a:extLst>
            <a:ext uri="{FF2B5EF4-FFF2-40B4-BE49-F238E27FC236}">
              <a16:creationId xmlns:a16="http://schemas.microsoft.com/office/drawing/2014/main" id="{00000000-0008-0000-0100-000047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a:extLst>
            <a:ext uri="{FF2B5EF4-FFF2-40B4-BE49-F238E27FC236}">
              <a16:creationId xmlns:a16="http://schemas.microsoft.com/office/drawing/2014/main" id="{00000000-0008-0000-0100-000049010000}"/>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a:extLst>
            <a:ext uri="{FF2B5EF4-FFF2-40B4-BE49-F238E27FC236}">
              <a16:creationId xmlns:a16="http://schemas.microsoft.com/office/drawing/2014/main" id="{00000000-0008-0000-0100-00004B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74930</xdr:rowOff>
    </xdr:from>
    <xdr:to>
      <xdr:col>55</xdr:col>
      <xdr:colOff>50800</xdr:colOff>
      <xdr:row>86</xdr:row>
      <xdr:rowOff>5080</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10426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53357</xdr:rowOff>
    </xdr:from>
    <xdr:ext cx="469744" cy="259045"/>
    <xdr:sp macro="" textlink="">
      <xdr:nvSpPr>
        <xdr:cNvPr id="343" name="【公営住宅】&#10;一人当たり面積該当値テキスト">
          <a:extLst>
            <a:ext uri="{FF2B5EF4-FFF2-40B4-BE49-F238E27FC236}">
              <a16:creationId xmlns:a16="http://schemas.microsoft.com/office/drawing/2014/main" id="{00000000-0008-0000-0100-000057010000}"/>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74168</xdr:rowOff>
    </xdr:from>
    <xdr:to>
      <xdr:col>50</xdr:col>
      <xdr:colOff>165100</xdr:colOff>
      <xdr:row>86</xdr:row>
      <xdr:rowOff>4318</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124968</xdr:rowOff>
    </xdr:from>
    <xdr:to>
      <xdr:col>55</xdr:col>
      <xdr:colOff>0</xdr:colOff>
      <xdr:row>85</xdr:row>
      <xdr:rowOff>125730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9639300" y="1469821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76454</xdr:rowOff>
    </xdr:from>
    <xdr:to>
      <xdr:col>46</xdr:col>
      <xdr:colOff>38100</xdr:colOff>
      <xdr:row>86</xdr:row>
      <xdr:rowOff>6604</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8699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124968</xdr:rowOff>
    </xdr:from>
    <xdr:to>
      <xdr:col>50</xdr:col>
      <xdr:colOff>114300</xdr:colOff>
      <xdr:row>85</xdr:row>
      <xdr:rowOff>127254</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8750300" y="146982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79502</xdr:rowOff>
    </xdr:from>
    <xdr:to>
      <xdr:col>41</xdr:col>
      <xdr:colOff>101600</xdr:colOff>
      <xdr:row>86</xdr:row>
      <xdr:rowOff>9652</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78105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127254</xdr:rowOff>
    </xdr:from>
    <xdr:to>
      <xdr:col>45</xdr:col>
      <xdr:colOff>177800</xdr:colOff>
      <xdr:row>85</xdr:row>
      <xdr:rowOff>130302</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7861300" y="147005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a:extLst>
            <a:ext uri="{FF2B5EF4-FFF2-40B4-BE49-F238E27FC236}">
              <a16:creationId xmlns:a16="http://schemas.microsoft.com/office/drawing/2014/main" id="{00000000-0008-0000-0100-00005E010000}"/>
            </a:ext>
          </a:extLst>
        </xdr:cNvPr>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a:extLst>
            <a:ext uri="{FF2B5EF4-FFF2-40B4-BE49-F238E27FC236}">
              <a16:creationId xmlns:a16="http://schemas.microsoft.com/office/drawing/2014/main" id="{00000000-0008-0000-0100-00005F010000}"/>
            </a:ext>
          </a:extLst>
        </xdr:cNvPr>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a:extLst>
            <a:ext uri="{FF2B5EF4-FFF2-40B4-BE49-F238E27FC236}">
              <a16:creationId xmlns:a16="http://schemas.microsoft.com/office/drawing/2014/main" id="{00000000-0008-0000-0100-000060010000}"/>
            </a:ext>
          </a:extLst>
        </xdr:cNvPr>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a:extLst>
            <a:ext uri="{FF2B5EF4-FFF2-40B4-BE49-F238E27FC236}">
              <a16:creationId xmlns:a16="http://schemas.microsoft.com/office/drawing/2014/main" id="{00000000-0008-0000-0100-000061010000}"/>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166895</xdr:rowOff>
    </xdr:from>
    <xdr:ext cx="469744" cy="259045"/>
    <xdr:sp macro="" textlink="">
      <xdr:nvSpPr>
        <xdr:cNvPr id="354" name="n_1mainValue【公営住宅】&#10;一人当たり面積">
          <a:extLst>
            <a:ext uri="{FF2B5EF4-FFF2-40B4-BE49-F238E27FC236}">
              <a16:creationId xmlns:a16="http://schemas.microsoft.com/office/drawing/2014/main" id="{00000000-0008-0000-0100-000062010000}"/>
            </a:ext>
          </a:extLst>
        </xdr:cNvPr>
        <xdr:cNvSpPr txBox="1"/>
      </xdr:nvSpPr>
      <xdr:spPr>
        <a:xfrm>
          <a:off x="9391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169181</xdr:rowOff>
    </xdr:from>
    <xdr:ext cx="469744" cy="259045"/>
    <xdr:sp macro="" textlink="">
      <xdr:nvSpPr>
        <xdr:cNvPr id="355" name="n_2mainValue【公営住宅】&#10;一人当たり面積">
          <a:extLst>
            <a:ext uri="{FF2B5EF4-FFF2-40B4-BE49-F238E27FC236}">
              <a16:creationId xmlns:a16="http://schemas.microsoft.com/office/drawing/2014/main" id="{00000000-0008-0000-0100-000063010000}"/>
            </a:ext>
          </a:extLst>
        </xdr:cNvPr>
        <xdr:cNvSpPr txBox="1"/>
      </xdr:nvSpPr>
      <xdr:spPr>
        <a:xfrm>
          <a:off x="8515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779</xdr:rowOff>
    </xdr:from>
    <xdr:ext cx="469744" cy="259045"/>
    <xdr:sp macro="" textlink="">
      <xdr:nvSpPr>
        <xdr:cNvPr id="356" name="n_3mainValue【公営住宅】&#10;一人当たり面積">
          <a:extLst>
            <a:ext uri="{FF2B5EF4-FFF2-40B4-BE49-F238E27FC236}">
              <a16:creationId xmlns:a16="http://schemas.microsoft.com/office/drawing/2014/main" id="{00000000-0008-0000-0100-000064010000}"/>
            </a:ext>
          </a:extLst>
        </xdr:cNvPr>
        <xdr:cNvSpPr txBox="1"/>
      </xdr:nvSpPr>
      <xdr:spPr>
        <a:xfrm>
          <a:off x="7626427"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a:extLst>
            <a:ext uri="{FF2B5EF4-FFF2-40B4-BE49-F238E27FC236}">
              <a16:creationId xmlns:a16="http://schemas.microsoft.com/office/drawing/2014/main" id="{00000000-0008-0000-0100-00008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a:extLst>
            <a:ext uri="{FF2B5EF4-FFF2-40B4-BE49-F238E27FC236}">
              <a16:creationId xmlns:a16="http://schemas.microsoft.com/office/drawing/2014/main" id="{00000000-0008-0000-0100-00008E010000}"/>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a:extLst>
            <a:ext uri="{FF2B5EF4-FFF2-40B4-BE49-F238E27FC236}">
              <a16:creationId xmlns:a16="http://schemas.microsoft.com/office/drawing/2014/main" id="{00000000-0008-0000-0100-000090010000}"/>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02" name="【認定こども園・幼稚園・保育所】&#10;有形固定資産減価償却率平均値テキスト">
          <a:extLst>
            <a:ext uri="{FF2B5EF4-FFF2-40B4-BE49-F238E27FC236}">
              <a16:creationId xmlns:a16="http://schemas.microsoft.com/office/drawing/2014/main" id="{00000000-0008-0000-0100-000092010000}"/>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21590</xdr:rowOff>
    </xdr:from>
    <xdr:to>
      <xdr:col>85</xdr:col>
      <xdr:colOff>177800</xdr:colOff>
      <xdr:row>38</xdr:row>
      <xdr:rowOff>123190</xdr:rowOff>
    </xdr:to>
    <xdr:sp macro="" textlink="">
      <xdr:nvSpPr>
        <xdr:cNvPr id="413" name="楕円 412">
          <a:extLst>
            <a:ext uri="{FF2B5EF4-FFF2-40B4-BE49-F238E27FC236}">
              <a16:creationId xmlns:a16="http://schemas.microsoft.com/office/drawing/2014/main" id="{00000000-0008-0000-0100-00009D010000}"/>
            </a:ext>
          </a:extLst>
        </xdr:cNvPr>
        <xdr:cNvSpPr/>
      </xdr:nvSpPr>
      <xdr:spPr>
        <a:xfrm>
          <a:off x="16268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xdr:rowOff>
    </xdr:from>
    <xdr:ext cx="405111" cy="259045"/>
    <xdr:sp macro="" textlink="">
      <xdr:nvSpPr>
        <xdr:cNvPr id="414" name="【認定こども園・幼稚園・保育所】&#10;有形固定資産減価償却率該当値テキスト">
          <a:extLst>
            <a:ext uri="{FF2B5EF4-FFF2-40B4-BE49-F238E27FC236}">
              <a16:creationId xmlns:a16="http://schemas.microsoft.com/office/drawing/2014/main" id="{00000000-0008-0000-0100-00009E010000}"/>
            </a:ext>
          </a:extLst>
        </xdr:cNvPr>
        <xdr:cNvSpPr txBox="1"/>
      </xdr:nvSpPr>
      <xdr:spPr>
        <a:xfrm>
          <a:off x="16357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1543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72390</xdr:rowOff>
    </xdr:from>
    <xdr:to>
      <xdr:col>85</xdr:col>
      <xdr:colOff>127000</xdr:colOff>
      <xdr:row>39</xdr:row>
      <xdr:rowOff>15240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5481300" y="658749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103505</xdr:rowOff>
    </xdr:from>
    <xdr:to>
      <xdr:col>76</xdr:col>
      <xdr:colOff>165100</xdr:colOff>
      <xdr:row>39</xdr:row>
      <xdr:rowOff>33655</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14541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154305</xdr:rowOff>
    </xdr:from>
    <xdr:to>
      <xdr:col>81</xdr:col>
      <xdr:colOff>50800</xdr:colOff>
      <xdr:row>39</xdr:row>
      <xdr:rowOff>15240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4592300" y="66694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130175</xdr:rowOff>
    </xdr:from>
    <xdr:to>
      <xdr:col>72</xdr:col>
      <xdr:colOff>38100</xdr:colOff>
      <xdr:row>39</xdr:row>
      <xdr:rowOff>60325</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3652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154305</xdr:rowOff>
    </xdr:from>
    <xdr:to>
      <xdr:col>76</xdr:col>
      <xdr:colOff>114300</xdr:colOff>
      <xdr:row>39</xdr:row>
      <xdr:rowOff>9525</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3703300" y="66694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1" name="n_1aveValue【認定こども園・幼稚園・保育所】&#10;有形固定資産減価償却率">
          <a:extLst>
            <a:ext uri="{FF2B5EF4-FFF2-40B4-BE49-F238E27FC236}">
              <a16:creationId xmlns:a16="http://schemas.microsoft.com/office/drawing/2014/main" id="{00000000-0008-0000-0100-0000A5010000}"/>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a:extLst>
            <a:ext uri="{FF2B5EF4-FFF2-40B4-BE49-F238E27FC236}">
              <a16:creationId xmlns:a16="http://schemas.microsoft.com/office/drawing/2014/main" id="{00000000-0008-0000-0100-0000A6010000}"/>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a:extLst>
            <a:ext uri="{FF2B5EF4-FFF2-40B4-BE49-F238E27FC236}">
              <a16:creationId xmlns:a16="http://schemas.microsoft.com/office/drawing/2014/main" id="{00000000-0008-0000-0100-0000A701000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a:extLst>
            <a:ext uri="{FF2B5EF4-FFF2-40B4-BE49-F238E27FC236}">
              <a16:creationId xmlns:a16="http://schemas.microsoft.com/office/drawing/2014/main" id="{00000000-0008-0000-0100-0000A8010000}"/>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57167</xdr:rowOff>
    </xdr:from>
    <xdr:ext cx="405111" cy="259045"/>
    <xdr:sp macro="" textlink="">
      <xdr:nvSpPr>
        <xdr:cNvPr id="425" name="n_1mainValue【認定こども園・幼稚園・保育所】&#10;有形固定資産減価償却率">
          <a:extLst>
            <a:ext uri="{FF2B5EF4-FFF2-40B4-BE49-F238E27FC236}">
              <a16:creationId xmlns:a16="http://schemas.microsoft.com/office/drawing/2014/main" id="{00000000-0008-0000-0100-0000A9010000}"/>
            </a:ext>
          </a:extLst>
        </xdr:cNvPr>
        <xdr:cNvSpPr txBox="1"/>
      </xdr:nvSpPr>
      <xdr:spPr>
        <a:xfrm>
          <a:off x="15266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24782</xdr:rowOff>
    </xdr:from>
    <xdr:ext cx="405111" cy="259045"/>
    <xdr:sp macro="" textlink="">
      <xdr:nvSpPr>
        <xdr:cNvPr id="426" name="n_2mainValue【認定こども園・幼稚園・保育所】&#10;有形固定資産減価償却率">
          <a:extLst>
            <a:ext uri="{FF2B5EF4-FFF2-40B4-BE49-F238E27FC236}">
              <a16:creationId xmlns:a16="http://schemas.microsoft.com/office/drawing/2014/main" id="{00000000-0008-0000-0100-0000AA010000}"/>
            </a:ext>
          </a:extLst>
        </xdr:cNvPr>
        <xdr:cNvSpPr txBox="1"/>
      </xdr:nvSpPr>
      <xdr:spPr>
        <a:xfrm>
          <a:off x="14389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51452</xdr:rowOff>
    </xdr:from>
    <xdr:ext cx="405111" cy="259045"/>
    <xdr:sp macro="" textlink="">
      <xdr:nvSpPr>
        <xdr:cNvPr id="427" name="n_3main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3500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00000000-0008-0000-0100-0000C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00000000-0008-0000-0100-0000C4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00000000-0008-0000-0100-0000C601000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00000000-0008-0000-0100-0000C8010000}"/>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52070</xdr:rowOff>
    </xdr:from>
    <xdr:to>
      <xdr:col>116</xdr:col>
      <xdr:colOff>114300</xdr:colOff>
      <xdr:row>36</xdr:row>
      <xdr:rowOff>153670</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221107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74947</xdr:rowOff>
    </xdr:from>
    <xdr:ext cx="469744" cy="259045"/>
    <xdr:sp macro="" textlink="">
      <xdr:nvSpPr>
        <xdr:cNvPr id="468" name="【認定こども園・幼稚園・保育所】&#10;一人当たり面積該当値テキスト">
          <a:extLst>
            <a:ext uri="{FF2B5EF4-FFF2-40B4-BE49-F238E27FC236}">
              <a16:creationId xmlns:a16="http://schemas.microsoft.com/office/drawing/2014/main" id="{00000000-0008-0000-0100-0000D4010000}"/>
            </a:ext>
          </a:extLst>
        </xdr:cNvPr>
        <xdr:cNvSpPr txBox="1"/>
      </xdr:nvSpPr>
      <xdr:spPr>
        <a:xfrm>
          <a:off x="22199600"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90170</xdr:rowOff>
    </xdr:from>
    <xdr:to>
      <xdr:col>112</xdr:col>
      <xdr:colOff>38100</xdr:colOff>
      <xdr:row>37</xdr:row>
      <xdr:rowOff>20320</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21272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102870</xdr:rowOff>
    </xdr:from>
    <xdr:to>
      <xdr:col>116</xdr:col>
      <xdr:colOff>63500</xdr:colOff>
      <xdr:row>36</xdr:row>
      <xdr:rowOff>140970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21323300" y="62750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109220</xdr:rowOff>
    </xdr:from>
    <xdr:to>
      <xdr:col>107</xdr:col>
      <xdr:colOff>101600</xdr:colOff>
      <xdr:row>37</xdr:row>
      <xdr:rowOff>39370</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20383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140970</xdr:rowOff>
    </xdr:from>
    <xdr:to>
      <xdr:col>111</xdr:col>
      <xdr:colOff>177800</xdr:colOff>
      <xdr:row>36</xdr:row>
      <xdr:rowOff>160020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20434300" y="6313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120650</xdr:rowOff>
    </xdr:from>
    <xdr:to>
      <xdr:col>102</xdr:col>
      <xdr:colOff>165100</xdr:colOff>
      <xdr:row>37</xdr:row>
      <xdr:rowOff>50800</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9494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160020</xdr:rowOff>
    </xdr:from>
    <xdr:to>
      <xdr:col>107</xdr:col>
      <xdr:colOff>50800</xdr:colOff>
      <xdr:row>37</xdr:row>
      <xdr:rowOff>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19545300" y="6332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75" name="n_1aveValue【認定こども園・幼稚園・保育所】&#10;一人当たり面積">
          <a:extLst>
            <a:ext uri="{FF2B5EF4-FFF2-40B4-BE49-F238E27FC236}">
              <a16:creationId xmlns:a16="http://schemas.microsoft.com/office/drawing/2014/main" id="{00000000-0008-0000-0100-0000DB010000}"/>
            </a:ext>
          </a:extLst>
        </xdr:cNvPr>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6" name="n_2aveValue【認定こども園・幼稚園・保育所】&#10;一人当たり面積">
          <a:extLst>
            <a:ext uri="{FF2B5EF4-FFF2-40B4-BE49-F238E27FC236}">
              <a16:creationId xmlns:a16="http://schemas.microsoft.com/office/drawing/2014/main" id="{00000000-0008-0000-0100-0000DC010000}"/>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77" name="n_3aveValue【認定こども園・幼稚園・保育所】&#10;一人当たり面積">
          <a:extLst>
            <a:ext uri="{FF2B5EF4-FFF2-40B4-BE49-F238E27FC236}">
              <a16:creationId xmlns:a16="http://schemas.microsoft.com/office/drawing/2014/main" id="{00000000-0008-0000-0100-0000DD010000}"/>
            </a:ext>
          </a:extLst>
        </xdr:cNvPr>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a:extLst>
            <a:ext uri="{FF2B5EF4-FFF2-40B4-BE49-F238E27FC236}">
              <a16:creationId xmlns:a16="http://schemas.microsoft.com/office/drawing/2014/main" id="{00000000-0008-0000-0100-0000DE010000}"/>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36847</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1075727"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55897</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201994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67327</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9310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1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100-0000FD010000}"/>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100-0000FF010000}"/>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100-000001020000}"/>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68399</xdr:rowOff>
    </xdr:from>
    <xdr:to>
      <xdr:col>85</xdr:col>
      <xdr:colOff>177800</xdr:colOff>
      <xdr:row>57</xdr:row>
      <xdr:rowOff>169999</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62687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91276</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00000000-0008-0000-0100-00000D020000}"/>
            </a:ext>
          </a:extLst>
        </xdr:cNvPr>
        <xdr:cNvSpPr txBox="1"/>
      </xdr:nvSpPr>
      <xdr:spPr>
        <a:xfrm>
          <a:off x="16357600" y="969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58601</xdr:rowOff>
    </xdr:from>
    <xdr:to>
      <xdr:col>81</xdr:col>
      <xdr:colOff>101600</xdr:colOff>
      <xdr:row>57</xdr:row>
      <xdr:rowOff>160201</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5430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109401</xdr:rowOff>
    </xdr:from>
    <xdr:to>
      <xdr:col>85</xdr:col>
      <xdr:colOff>127000</xdr:colOff>
      <xdr:row>57</xdr:row>
      <xdr:rowOff>119199</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5481300" y="98820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12881</xdr:rowOff>
    </xdr:from>
    <xdr:to>
      <xdr:col>76</xdr:col>
      <xdr:colOff>165100</xdr:colOff>
      <xdr:row>57</xdr:row>
      <xdr:rowOff>114481</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45415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63681</xdr:rowOff>
    </xdr:from>
    <xdr:to>
      <xdr:col>81</xdr:col>
      <xdr:colOff>50800</xdr:colOff>
      <xdr:row>57</xdr:row>
      <xdr:rowOff>109401</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4592300" y="98363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102688</xdr:rowOff>
    </xdr:from>
    <xdr:to>
      <xdr:col>72</xdr:col>
      <xdr:colOff>38100</xdr:colOff>
      <xdr:row>57</xdr:row>
      <xdr:rowOff>32838</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3652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153488</xdr:rowOff>
    </xdr:from>
    <xdr:to>
      <xdr:col>76</xdr:col>
      <xdr:colOff>114300</xdr:colOff>
      <xdr:row>57</xdr:row>
      <xdr:rowOff>63681</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3703300" y="975468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32" name="n_1aveValue【学校施設】&#10;有形固定資産減価償却率">
          <a:extLst>
            <a:ext uri="{FF2B5EF4-FFF2-40B4-BE49-F238E27FC236}">
              <a16:creationId xmlns:a16="http://schemas.microsoft.com/office/drawing/2014/main" id="{00000000-0008-0000-0100-000014020000}"/>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33" name="n_2aveValue【学校施設】&#10;有形固定資産減価償却率">
          <a:extLst>
            <a:ext uri="{FF2B5EF4-FFF2-40B4-BE49-F238E27FC236}">
              <a16:creationId xmlns:a16="http://schemas.microsoft.com/office/drawing/2014/main" id="{00000000-0008-0000-0100-000015020000}"/>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34" name="n_3aveValue【学校施設】&#10;有形固定資産減価償却率">
          <a:extLst>
            <a:ext uri="{FF2B5EF4-FFF2-40B4-BE49-F238E27FC236}">
              <a16:creationId xmlns:a16="http://schemas.microsoft.com/office/drawing/2014/main" id="{00000000-0008-0000-0100-000016020000}"/>
            </a:ext>
          </a:extLst>
        </xdr:cNvPr>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a:extLst>
            <a:ext uri="{FF2B5EF4-FFF2-40B4-BE49-F238E27FC236}">
              <a16:creationId xmlns:a16="http://schemas.microsoft.com/office/drawing/2014/main" id="{00000000-0008-0000-0100-000017020000}"/>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5278</xdr:rowOff>
    </xdr:from>
    <xdr:ext cx="405111" cy="259045"/>
    <xdr:sp macro="" textlink="">
      <xdr:nvSpPr>
        <xdr:cNvPr id="536" name="n_1mainValue【学校施設】&#10;有形固定資産減価償却率">
          <a:extLst>
            <a:ext uri="{FF2B5EF4-FFF2-40B4-BE49-F238E27FC236}">
              <a16:creationId xmlns:a16="http://schemas.microsoft.com/office/drawing/2014/main" id="{00000000-0008-0000-0100-000018020000}"/>
            </a:ext>
          </a:extLst>
        </xdr:cNvPr>
        <xdr:cNvSpPr txBox="1"/>
      </xdr:nvSpPr>
      <xdr:spPr>
        <a:xfrm>
          <a:off x="152660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131008</xdr:rowOff>
    </xdr:from>
    <xdr:ext cx="405111" cy="259045"/>
    <xdr:sp macro="" textlink="">
      <xdr:nvSpPr>
        <xdr:cNvPr id="537" name="n_2mainValue【学校施設】&#10;有形固定資産減価償却率">
          <a:extLst>
            <a:ext uri="{FF2B5EF4-FFF2-40B4-BE49-F238E27FC236}">
              <a16:creationId xmlns:a16="http://schemas.microsoft.com/office/drawing/2014/main" id="{00000000-0008-0000-0100-000019020000}"/>
            </a:ext>
          </a:extLst>
        </xdr:cNvPr>
        <xdr:cNvSpPr txBox="1"/>
      </xdr:nvSpPr>
      <xdr:spPr>
        <a:xfrm>
          <a:off x="14389744" y="956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49365</xdr:rowOff>
    </xdr:from>
    <xdr:ext cx="405111" cy="259045"/>
    <xdr:sp macro="" textlink="">
      <xdr:nvSpPr>
        <xdr:cNvPr id="538" name="n_3mainValue【学校施設】&#10;有形固定資産減価償却率">
          <a:extLst>
            <a:ext uri="{FF2B5EF4-FFF2-40B4-BE49-F238E27FC236}">
              <a16:creationId xmlns:a16="http://schemas.microsoft.com/office/drawing/2014/main" id="{00000000-0008-0000-0100-00001A020000}"/>
            </a:ext>
          </a:extLst>
        </xdr:cNvPr>
        <xdr:cNvSpPr txBox="1"/>
      </xdr:nvSpPr>
      <xdr:spPr>
        <a:xfrm>
          <a:off x="135007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id="{00000000-0008-0000-0100-00003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a:extLst>
            <a:ext uri="{FF2B5EF4-FFF2-40B4-BE49-F238E27FC236}">
              <a16:creationId xmlns:a16="http://schemas.microsoft.com/office/drawing/2014/main" id="{00000000-0008-0000-0100-000032020000}"/>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a:extLst>
            <a:ext uri="{FF2B5EF4-FFF2-40B4-BE49-F238E27FC236}">
              <a16:creationId xmlns:a16="http://schemas.microsoft.com/office/drawing/2014/main" id="{00000000-0008-0000-0100-000034020000}"/>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66" name="【学校施設】&#10;一人当たり面積平均値テキスト">
          <a:extLst>
            <a:ext uri="{FF2B5EF4-FFF2-40B4-BE49-F238E27FC236}">
              <a16:creationId xmlns:a16="http://schemas.microsoft.com/office/drawing/2014/main" id="{00000000-0008-0000-0100-000036020000}"/>
            </a:ext>
          </a:extLst>
        </xdr:cNvPr>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a:extLst>
            <a:ext uri="{FF2B5EF4-FFF2-40B4-BE49-F238E27FC236}">
              <a16:creationId xmlns:a16="http://schemas.microsoft.com/office/drawing/2014/main" id="{00000000-0008-0000-0100-000037020000}"/>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22809</xdr:rowOff>
    </xdr:from>
    <xdr:to>
      <xdr:col>116</xdr:col>
      <xdr:colOff>114300</xdr:colOff>
      <xdr:row>59</xdr:row>
      <xdr:rowOff>124409</xdr:rowOff>
    </xdr:to>
    <xdr:sp macro="" textlink="">
      <xdr:nvSpPr>
        <xdr:cNvPr id="577" name="楕円 576">
          <a:extLst>
            <a:ext uri="{FF2B5EF4-FFF2-40B4-BE49-F238E27FC236}">
              <a16:creationId xmlns:a16="http://schemas.microsoft.com/office/drawing/2014/main" id="{00000000-0008-0000-0100-000041020000}"/>
            </a:ext>
          </a:extLst>
        </xdr:cNvPr>
        <xdr:cNvSpPr/>
      </xdr:nvSpPr>
      <xdr:spPr>
        <a:xfrm>
          <a:off x="22110700" y="101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45686</xdr:rowOff>
    </xdr:from>
    <xdr:ext cx="469744" cy="259045"/>
    <xdr:sp macro="" textlink="">
      <xdr:nvSpPr>
        <xdr:cNvPr id="578" name="【学校施設】&#10;一人当たり面積該当値テキスト">
          <a:extLst>
            <a:ext uri="{FF2B5EF4-FFF2-40B4-BE49-F238E27FC236}">
              <a16:creationId xmlns:a16="http://schemas.microsoft.com/office/drawing/2014/main" id="{00000000-0008-0000-0100-000042020000}"/>
            </a:ext>
          </a:extLst>
        </xdr:cNvPr>
        <xdr:cNvSpPr txBox="1"/>
      </xdr:nvSpPr>
      <xdr:spPr>
        <a:xfrm>
          <a:off x="22199600" y="998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34696</xdr:rowOff>
    </xdr:from>
    <xdr:to>
      <xdr:col>112</xdr:col>
      <xdr:colOff>38100</xdr:colOff>
      <xdr:row>59</xdr:row>
      <xdr:rowOff>136296</xdr:rowOff>
    </xdr:to>
    <xdr:sp macro="" textlink="">
      <xdr:nvSpPr>
        <xdr:cNvPr id="579" name="楕円 578">
          <a:extLst>
            <a:ext uri="{FF2B5EF4-FFF2-40B4-BE49-F238E27FC236}">
              <a16:creationId xmlns:a16="http://schemas.microsoft.com/office/drawing/2014/main" id="{00000000-0008-0000-0100-000043020000}"/>
            </a:ext>
          </a:extLst>
        </xdr:cNvPr>
        <xdr:cNvSpPr/>
      </xdr:nvSpPr>
      <xdr:spPr>
        <a:xfrm>
          <a:off x="21272500" y="101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73609</xdr:rowOff>
    </xdr:from>
    <xdr:to>
      <xdr:col>116</xdr:col>
      <xdr:colOff>63500</xdr:colOff>
      <xdr:row>59</xdr:row>
      <xdr:rowOff>85496</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flipV="1">
          <a:off x="21323300" y="10189159"/>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64871</xdr:rowOff>
    </xdr:from>
    <xdr:to>
      <xdr:col>107</xdr:col>
      <xdr:colOff>101600</xdr:colOff>
      <xdr:row>59</xdr:row>
      <xdr:rowOff>166471</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20383500" y="101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85496</xdr:rowOff>
    </xdr:from>
    <xdr:to>
      <xdr:col>111</xdr:col>
      <xdr:colOff>177800</xdr:colOff>
      <xdr:row>59</xdr:row>
      <xdr:rowOff>115671</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flipV="1">
          <a:off x="20434300" y="1020104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87732</xdr:rowOff>
    </xdr:from>
    <xdr:to>
      <xdr:col>102</xdr:col>
      <xdr:colOff>165100</xdr:colOff>
      <xdr:row>60</xdr:row>
      <xdr:rowOff>17882</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19494500" y="102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115671</xdr:rowOff>
    </xdr:from>
    <xdr:to>
      <xdr:col>107</xdr:col>
      <xdr:colOff>50800</xdr:colOff>
      <xdr:row>59</xdr:row>
      <xdr:rowOff>138532</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19545300" y="1023122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585" name="n_1aveValue【学校施設】&#10;一人当たり面積">
          <a:extLst>
            <a:ext uri="{FF2B5EF4-FFF2-40B4-BE49-F238E27FC236}">
              <a16:creationId xmlns:a16="http://schemas.microsoft.com/office/drawing/2014/main" id="{00000000-0008-0000-0100-000049020000}"/>
            </a:ext>
          </a:extLst>
        </xdr:cNvPr>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586" name="n_2aveValue【学校施設】&#10;一人当たり面積">
          <a:extLst>
            <a:ext uri="{FF2B5EF4-FFF2-40B4-BE49-F238E27FC236}">
              <a16:creationId xmlns:a16="http://schemas.microsoft.com/office/drawing/2014/main" id="{00000000-0008-0000-0100-00004A020000}"/>
            </a:ext>
          </a:extLst>
        </xdr:cNvPr>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587" name="n_3aveValue【学校施設】&#10;一人当たり面積">
          <a:extLst>
            <a:ext uri="{FF2B5EF4-FFF2-40B4-BE49-F238E27FC236}">
              <a16:creationId xmlns:a16="http://schemas.microsoft.com/office/drawing/2014/main" id="{00000000-0008-0000-0100-00004B020000}"/>
            </a:ext>
          </a:extLst>
        </xdr:cNvPr>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a:extLst>
            <a:ext uri="{FF2B5EF4-FFF2-40B4-BE49-F238E27FC236}">
              <a16:creationId xmlns:a16="http://schemas.microsoft.com/office/drawing/2014/main" id="{00000000-0008-0000-0100-00004C020000}"/>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152823</xdr:rowOff>
    </xdr:from>
    <xdr:ext cx="469744" cy="259045"/>
    <xdr:sp macro="" textlink="">
      <xdr:nvSpPr>
        <xdr:cNvPr id="589" name="n_1mainValue【学校施設】&#10;一人当たり面積">
          <a:extLst>
            <a:ext uri="{FF2B5EF4-FFF2-40B4-BE49-F238E27FC236}">
              <a16:creationId xmlns:a16="http://schemas.microsoft.com/office/drawing/2014/main" id="{00000000-0008-0000-0100-00004D020000}"/>
            </a:ext>
          </a:extLst>
        </xdr:cNvPr>
        <xdr:cNvSpPr txBox="1"/>
      </xdr:nvSpPr>
      <xdr:spPr>
        <a:xfrm>
          <a:off x="21075727" y="992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11548</xdr:rowOff>
    </xdr:from>
    <xdr:ext cx="469744" cy="259045"/>
    <xdr:sp macro="" textlink="">
      <xdr:nvSpPr>
        <xdr:cNvPr id="590" name="n_2mainValue【学校施設】&#10;一人当たり面積">
          <a:extLst>
            <a:ext uri="{FF2B5EF4-FFF2-40B4-BE49-F238E27FC236}">
              <a16:creationId xmlns:a16="http://schemas.microsoft.com/office/drawing/2014/main" id="{00000000-0008-0000-0100-00004E020000}"/>
            </a:ext>
          </a:extLst>
        </xdr:cNvPr>
        <xdr:cNvSpPr txBox="1"/>
      </xdr:nvSpPr>
      <xdr:spPr>
        <a:xfrm>
          <a:off x="20199427" y="995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34409</xdr:rowOff>
    </xdr:from>
    <xdr:ext cx="469744" cy="259045"/>
    <xdr:sp macro="" textlink="">
      <xdr:nvSpPr>
        <xdr:cNvPr id="591" name="n_3mainValue【学校施設】&#10;一人当たり面積">
          <a:extLst>
            <a:ext uri="{FF2B5EF4-FFF2-40B4-BE49-F238E27FC236}">
              <a16:creationId xmlns:a16="http://schemas.microsoft.com/office/drawing/2014/main" id="{00000000-0008-0000-0100-00004F020000}"/>
            </a:ext>
          </a:extLst>
        </xdr:cNvPr>
        <xdr:cNvSpPr txBox="1"/>
      </xdr:nvSpPr>
      <xdr:spPr>
        <a:xfrm>
          <a:off x="19310427" y="997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a:extLst>
            <a:ext uri="{FF2B5EF4-FFF2-40B4-BE49-F238E27FC236}">
              <a16:creationId xmlns:a16="http://schemas.microsoft.com/office/drawing/2014/main" id="{00000000-0008-0000-0100-00007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33" name="【公民館】&#10;有形固定資産減価償却率最小値テキスト">
          <a:extLst>
            <a:ext uri="{FF2B5EF4-FFF2-40B4-BE49-F238E27FC236}">
              <a16:creationId xmlns:a16="http://schemas.microsoft.com/office/drawing/2014/main" id="{00000000-0008-0000-0100-000079020000}"/>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35" name="【公民館】&#10;有形固定資産減価償却率最大値テキスト">
          <a:extLst>
            <a:ext uri="{FF2B5EF4-FFF2-40B4-BE49-F238E27FC236}">
              <a16:creationId xmlns:a16="http://schemas.microsoft.com/office/drawing/2014/main" id="{00000000-0008-0000-0100-00007B020000}"/>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637" name="【公民館】&#10;有形固定資産減価償却率平均値テキスト">
          <a:extLst>
            <a:ext uri="{FF2B5EF4-FFF2-40B4-BE49-F238E27FC236}">
              <a16:creationId xmlns:a16="http://schemas.microsoft.com/office/drawing/2014/main" id="{00000000-0008-0000-0100-00007D020000}"/>
            </a:ext>
          </a:extLst>
        </xdr:cNvPr>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147320</xdr:rowOff>
    </xdr:from>
    <xdr:to>
      <xdr:col>85</xdr:col>
      <xdr:colOff>177800</xdr:colOff>
      <xdr:row>102</xdr:row>
      <xdr:rowOff>77470</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62687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170197</xdr:rowOff>
    </xdr:from>
    <xdr:ext cx="405111" cy="259045"/>
    <xdr:sp macro="" textlink="">
      <xdr:nvSpPr>
        <xdr:cNvPr id="649" name="【公民館】&#10;有形固定資産減価償却率該当値テキスト">
          <a:extLst>
            <a:ext uri="{FF2B5EF4-FFF2-40B4-BE49-F238E27FC236}">
              <a16:creationId xmlns:a16="http://schemas.microsoft.com/office/drawing/2014/main" id="{00000000-0008-0000-0100-000089020000}"/>
            </a:ext>
          </a:extLst>
        </xdr:cNvPr>
        <xdr:cNvSpPr txBox="1"/>
      </xdr:nvSpPr>
      <xdr:spPr>
        <a:xfrm>
          <a:off x="16357600"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103505</xdr:rowOff>
    </xdr:from>
    <xdr:to>
      <xdr:col>81</xdr:col>
      <xdr:colOff>101600</xdr:colOff>
      <xdr:row>102</xdr:row>
      <xdr:rowOff>33655</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54305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154305</xdr:rowOff>
    </xdr:from>
    <xdr:to>
      <xdr:col>85</xdr:col>
      <xdr:colOff>127000</xdr:colOff>
      <xdr:row>102</xdr:row>
      <xdr:rowOff>26670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5481300" y="174707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61595</xdr:rowOff>
    </xdr:from>
    <xdr:to>
      <xdr:col>76</xdr:col>
      <xdr:colOff>165100</xdr:colOff>
      <xdr:row>101</xdr:row>
      <xdr:rowOff>163195</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4541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112395</xdr:rowOff>
    </xdr:from>
    <xdr:to>
      <xdr:col>81</xdr:col>
      <xdr:colOff>50800</xdr:colOff>
      <xdr:row>101</xdr:row>
      <xdr:rowOff>154305</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4592300" y="17428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99695</xdr:rowOff>
    </xdr:from>
    <xdr:to>
      <xdr:col>72</xdr:col>
      <xdr:colOff>38100</xdr:colOff>
      <xdr:row>102</xdr:row>
      <xdr:rowOff>29845</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3652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112395</xdr:rowOff>
    </xdr:from>
    <xdr:to>
      <xdr:col>76</xdr:col>
      <xdr:colOff>114300</xdr:colOff>
      <xdr:row>101</xdr:row>
      <xdr:rowOff>150495</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13703300" y="17428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656" name="n_1aveValue【公民館】&#10;有形固定資産減価償却率">
          <a:extLst>
            <a:ext uri="{FF2B5EF4-FFF2-40B4-BE49-F238E27FC236}">
              <a16:creationId xmlns:a16="http://schemas.microsoft.com/office/drawing/2014/main" id="{00000000-0008-0000-0100-000090020000}"/>
            </a:ext>
          </a:extLst>
        </xdr:cNvPr>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657" name="n_2aveValue【公民館】&#10;有形固定資産減価償却率">
          <a:extLst>
            <a:ext uri="{FF2B5EF4-FFF2-40B4-BE49-F238E27FC236}">
              <a16:creationId xmlns:a16="http://schemas.microsoft.com/office/drawing/2014/main" id="{00000000-0008-0000-0100-000091020000}"/>
            </a:ext>
          </a:extLst>
        </xdr:cNvPr>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658" name="n_3aveValue【公民館】&#10;有形固定資産減価償却率">
          <a:extLst>
            <a:ext uri="{FF2B5EF4-FFF2-40B4-BE49-F238E27FC236}">
              <a16:creationId xmlns:a16="http://schemas.microsoft.com/office/drawing/2014/main" id="{00000000-0008-0000-0100-000092020000}"/>
            </a:ext>
          </a:extLst>
        </xdr:cNvPr>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659" name="n_4aveValue【公民館】&#10;有形固定資産減価償却率">
          <a:extLst>
            <a:ext uri="{FF2B5EF4-FFF2-40B4-BE49-F238E27FC236}">
              <a16:creationId xmlns:a16="http://schemas.microsoft.com/office/drawing/2014/main" id="{00000000-0008-0000-0100-000093020000}"/>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50182</xdr:rowOff>
    </xdr:from>
    <xdr:ext cx="405111" cy="259045"/>
    <xdr:sp macro="" textlink="">
      <xdr:nvSpPr>
        <xdr:cNvPr id="660" name="n_1mainValue【公民館】&#10;有形固定資産減価償却率">
          <a:extLst>
            <a:ext uri="{FF2B5EF4-FFF2-40B4-BE49-F238E27FC236}">
              <a16:creationId xmlns:a16="http://schemas.microsoft.com/office/drawing/2014/main" id="{00000000-0008-0000-0100-000094020000}"/>
            </a:ext>
          </a:extLst>
        </xdr:cNvPr>
        <xdr:cNvSpPr txBox="1"/>
      </xdr:nvSpPr>
      <xdr:spPr>
        <a:xfrm>
          <a:off x="15266044" y="1719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8272</xdr:rowOff>
    </xdr:from>
    <xdr:ext cx="405111" cy="259045"/>
    <xdr:sp macro="" textlink="">
      <xdr:nvSpPr>
        <xdr:cNvPr id="661" name="n_2mainValue【公民館】&#10;有形固定資産減価償却率">
          <a:extLst>
            <a:ext uri="{FF2B5EF4-FFF2-40B4-BE49-F238E27FC236}">
              <a16:creationId xmlns:a16="http://schemas.microsoft.com/office/drawing/2014/main" id="{00000000-0008-0000-0100-000095020000}"/>
            </a:ext>
          </a:extLst>
        </xdr:cNvPr>
        <xdr:cNvSpPr txBox="1"/>
      </xdr:nvSpPr>
      <xdr:spPr>
        <a:xfrm>
          <a:off x="143897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46372</xdr:rowOff>
    </xdr:from>
    <xdr:ext cx="405111" cy="259045"/>
    <xdr:sp macro="" textlink="">
      <xdr:nvSpPr>
        <xdr:cNvPr id="662" name="n_3mainValue【公民館】&#10;有形固定資産減価償却率">
          <a:extLst>
            <a:ext uri="{FF2B5EF4-FFF2-40B4-BE49-F238E27FC236}">
              <a16:creationId xmlns:a16="http://schemas.microsoft.com/office/drawing/2014/main" id="{00000000-0008-0000-0100-000096020000}"/>
            </a:ext>
          </a:extLst>
        </xdr:cNvPr>
        <xdr:cNvSpPr txBox="1"/>
      </xdr:nvSpPr>
      <xdr:spPr>
        <a:xfrm>
          <a:off x="135007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a:extLst>
            <a:ext uri="{FF2B5EF4-FFF2-40B4-BE49-F238E27FC236}">
              <a16:creationId xmlns:a16="http://schemas.microsoft.com/office/drawing/2014/main" id="{00000000-0008-0000-0100-0000A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87" name="【公民館】&#10;一人当たり面積最小値テキスト">
          <a:extLst>
            <a:ext uri="{FF2B5EF4-FFF2-40B4-BE49-F238E27FC236}">
              <a16:creationId xmlns:a16="http://schemas.microsoft.com/office/drawing/2014/main" id="{00000000-0008-0000-0100-0000AF020000}"/>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689" name="【公民館】&#10;一人当たり面積最大値テキスト">
          <a:extLst>
            <a:ext uri="{FF2B5EF4-FFF2-40B4-BE49-F238E27FC236}">
              <a16:creationId xmlns:a16="http://schemas.microsoft.com/office/drawing/2014/main" id="{00000000-0008-0000-0100-0000B1020000}"/>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91" name="【公民館】&#10;一人当たり面積平均値テキスト">
          <a:extLst>
            <a:ext uri="{FF2B5EF4-FFF2-40B4-BE49-F238E27FC236}">
              <a16:creationId xmlns:a16="http://schemas.microsoft.com/office/drawing/2014/main" id="{00000000-0008-0000-0100-0000B3020000}"/>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703" name="【公民館】&#10;一人当たり面積該当値テキスト">
          <a:extLst>
            <a:ext uri="{FF2B5EF4-FFF2-40B4-BE49-F238E27FC236}">
              <a16:creationId xmlns:a16="http://schemas.microsoft.com/office/drawing/2014/main" id="{00000000-0008-0000-0100-0000BF020000}"/>
            </a:ext>
          </a:extLst>
        </xdr:cNvPr>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109220</xdr:rowOff>
    </xdr:from>
    <xdr:to>
      <xdr:col>112</xdr:col>
      <xdr:colOff>38100</xdr:colOff>
      <xdr:row>108</xdr:row>
      <xdr:rowOff>39370</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127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160020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1323300" y="185013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109220</xdr:rowOff>
    </xdr:from>
    <xdr:to>
      <xdr:col>107</xdr:col>
      <xdr:colOff>101600</xdr:colOff>
      <xdr:row>108</xdr:row>
      <xdr:rowOff>39370</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0383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160020</xdr:rowOff>
    </xdr:from>
    <xdr:to>
      <xdr:col>111</xdr:col>
      <xdr:colOff>177800</xdr:colOff>
      <xdr:row>107</xdr:row>
      <xdr:rowOff>160020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0434300" y="1850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113030</xdr:rowOff>
    </xdr:from>
    <xdr:to>
      <xdr:col>102</xdr:col>
      <xdr:colOff>165100</xdr:colOff>
      <xdr:row>108</xdr:row>
      <xdr:rowOff>43180</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19494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160020</xdr:rowOff>
    </xdr:from>
    <xdr:to>
      <xdr:col>107</xdr:col>
      <xdr:colOff>50800</xdr:colOff>
      <xdr:row>107</xdr:row>
      <xdr:rowOff>163830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19545300" y="1850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10" name="n_1aveValue【公民館】&#10;一人当たり面積">
          <a:extLst>
            <a:ext uri="{FF2B5EF4-FFF2-40B4-BE49-F238E27FC236}">
              <a16:creationId xmlns:a16="http://schemas.microsoft.com/office/drawing/2014/main" id="{00000000-0008-0000-0100-0000C602000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11" name="n_2aveValue【公民館】&#10;一人当たり面積">
          <a:extLst>
            <a:ext uri="{FF2B5EF4-FFF2-40B4-BE49-F238E27FC236}">
              <a16:creationId xmlns:a16="http://schemas.microsoft.com/office/drawing/2014/main" id="{00000000-0008-0000-0100-0000C7020000}"/>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12" name="n_3aveValue【公民館】&#10;一人当たり面積">
          <a:extLst>
            <a:ext uri="{FF2B5EF4-FFF2-40B4-BE49-F238E27FC236}">
              <a16:creationId xmlns:a16="http://schemas.microsoft.com/office/drawing/2014/main" id="{00000000-0008-0000-0100-0000C802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13" name="n_4aveValue【公民館】&#10;一人当たり面積">
          <a:extLst>
            <a:ext uri="{FF2B5EF4-FFF2-40B4-BE49-F238E27FC236}">
              <a16:creationId xmlns:a16="http://schemas.microsoft.com/office/drawing/2014/main" id="{00000000-0008-0000-0100-0000C9020000}"/>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30497</xdr:rowOff>
    </xdr:from>
    <xdr:ext cx="469744" cy="259045"/>
    <xdr:sp macro="" textlink="">
      <xdr:nvSpPr>
        <xdr:cNvPr id="714" name="n_1mainValue【公民館】&#10;一人当たり面積">
          <a:extLst>
            <a:ext uri="{FF2B5EF4-FFF2-40B4-BE49-F238E27FC236}">
              <a16:creationId xmlns:a16="http://schemas.microsoft.com/office/drawing/2014/main" id="{00000000-0008-0000-0100-0000CA020000}"/>
            </a:ext>
          </a:extLst>
        </xdr:cNvPr>
        <xdr:cNvSpPr txBox="1"/>
      </xdr:nvSpPr>
      <xdr:spPr>
        <a:xfrm>
          <a:off x="210757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30497</xdr:rowOff>
    </xdr:from>
    <xdr:ext cx="469744" cy="259045"/>
    <xdr:sp macro="" textlink="">
      <xdr:nvSpPr>
        <xdr:cNvPr id="715" name="n_2mainValue【公民館】&#10;一人当たり面積">
          <a:extLst>
            <a:ext uri="{FF2B5EF4-FFF2-40B4-BE49-F238E27FC236}">
              <a16:creationId xmlns:a16="http://schemas.microsoft.com/office/drawing/2014/main" id="{00000000-0008-0000-0100-0000CB020000}"/>
            </a:ext>
          </a:extLst>
        </xdr:cNvPr>
        <xdr:cNvSpPr txBox="1"/>
      </xdr:nvSpPr>
      <xdr:spPr>
        <a:xfrm>
          <a:off x="20199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34307</xdr:rowOff>
    </xdr:from>
    <xdr:ext cx="469744" cy="259045"/>
    <xdr:sp macro="" textlink="">
      <xdr:nvSpPr>
        <xdr:cNvPr id="716" name="n_3mainValue【公民館】&#10;一人当たり面積">
          <a:extLst>
            <a:ext uri="{FF2B5EF4-FFF2-40B4-BE49-F238E27FC236}">
              <a16:creationId xmlns:a16="http://schemas.microsoft.com/office/drawing/2014/main" id="{00000000-0008-0000-0100-0000CC020000}"/>
            </a:ext>
          </a:extLst>
        </xdr:cNvPr>
        <xdr:cNvSpPr txBox="1"/>
      </xdr:nvSpPr>
      <xdr:spPr>
        <a:xfrm>
          <a:off x="19310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類似団体と比較して特に有形固定資産減価償却率が高くなっている施設は、認定こども園・幼稚園・保育所、公営住宅であり、特に低くなっている施設は学校施設、公民館である。</a:t>
          </a:r>
        </a:p>
        <a:p>
          <a:r>
            <a:rPr kumimoji="1" lang="ja-JP" altLang="en-US" sz="1300">
              <a:latin typeface="ＭＳ Ｐゴシック" panose="020B0600070205080204" pitchFamily="50" charset="-128"/>
              <a:ea typeface="ＭＳ Ｐゴシック" panose="020B0600070205080204" pitchFamily="50" charset="-128"/>
            </a:rPr>
            <a:t>　公営住宅については有形固定資産減価償却率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％と高くなっているが、平成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年度より市営住宅の建設事業を開始するとともに老朽化した公営住宅の集約化に取り組んでいく。</a:t>
          </a:r>
        </a:p>
        <a:p>
          <a:r>
            <a:rPr kumimoji="1" lang="ja-JP" altLang="en-US" sz="1300">
              <a:latin typeface="ＭＳ Ｐゴシック" panose="020B0600070205080204" pitchFamily="50" charset="-128"/>
              <a:ea typeface="ＭＳ Ｐゴシック" panose="020B0600070205080204" pitchFamily="50" charset="-128"/>
            </a:rPr>
            <a:t>　学校施設については小中学校の大規模改修事業を行ったため有形固定資産減価償却率が低くなっている。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49,746
49,254
351.91
22,436,750
21,679,401
726,663
13,535,778
28,628,912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77651</xdr:rowOff>
    </xdr:from>
    <xdr:to>
      <xdr:col>24</xdr:col>
      <xdr:colOff>114300</xdr:colOff>
      <xdr:row>37</xdr:row>
      <xdr:rowOff>7801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100528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10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43361</xdr:rowOff>
    </xdr:from>
    <xdr:to>
      <xdr:col>20</xdr:col>
      <xdr:colOff>38100</xdr:colOff>
      <xdr:row>36</xdr:row>
      <xdr:rowOff>144961</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94161</xdr:rowOff>
    </xdr:from>
    <xdr:to>
      <xdr:col>24</xdr:col>
      <xdr:colOff>63500</xdr:colOff>
      <xdr:row>36</xdr:row>
      <xdr:rowOff>128451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26636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xdr:rowOff>
    </xdr:from>
    <xdr:to>
      <xdr:col>15</xdr:col>
      <xdr:colOff>101600</xdr:colOff>
      <xdr:row>36</xdr:row>
      <xdr:rowOff>112304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61504</xdr:rowOff>
    </xdr:from>
    <xdr:to>
      <xdr:col>19</xdr:col>
      <xdr:colOff>177800</xdr:colOff>
      <xdr:row>36</xdr:row>
      <xdr:rowOff>94161</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23370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138067</xdr:rowOff>
    </xdr:from>
    <xdr:to>
      <xdr:col>10</xdr:col>
      <xdr:colOff>165100</xdr:colOff>
      <xdr:row>36</xdr:row>
      <xdr:rowOff>68217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17417</xdr:rowOff>
    </xdr:from>
    <xdr:to>
      <xdr:col>15</xdr:col>
      <xdr:colOff>50800</xdr:colOff>
      <xdr:row>36</xdr:row>
      <xdr:rowOff>61504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18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161488</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128831</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84744</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127000</xdr:rowOff>
    </xdr:from>
    <xdr:to>
      <xdr:col>55</xdr:col>
      <xdr:colOff>50800</xdr:colOff>
      <xdr:row>37</xdr:row>
      <xdr:rowOff>57150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0426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149877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10515600"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6350</xdr:rowOff>
    </xdr:from>
    <xdr:to>
      <xdr:col>55</xdr:col>
      <xdr:colOff>0</xdr:colOff>
      <xdr:row>37</xdr:row>
      <xdr:rowOff>19050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9639300" y="6350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152400</xdr:rowOff>
    </xdr:from>
    <xdr:to>
      <xdr:col>46</xdr:col>
      <xdr:colOff>38100</xdr:colOff>
      <xdr:row>37</xdr:row>
      <xdr:rowOff>82550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699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31750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8750300" y="636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165100</xdr:rowOff>
    </xdr:from>
    <xdr:to>
      <xdr:col>41</xdr:col>
      <xdr:colOff>101600</xdr:colOff>
      <xdr:row>37</xdr:row>
      <xdr:rowOff>95250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810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31750</xdr:rowOff>
    </xdr:from>
    <xdr:to>
      <xdr:col>45</xdr:col>
      <xdr:colOff>177800</xdr:colOff>
      <xdr:row>37</xdr:row>
      <xdr:rowOff>44450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flipV="1">
          <a:off x="7861300" y="637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a:extLst>
            <a:ext uri="{FF2B5EF4-FFF2-40B4-BE49-F238E27FC236}">
              <a16:creationId xmlns:a16="http://schemas.microsoft.com/office/drawing/2014/main" id="{00000000-0008-0000-0200-000088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7" name="n_2aveValue【図書館】&#10;一人当たり面積">
          <a:extLst>
            <a:ext uri="{FF2B5EF4-FFF2-40B4-BE49-F238E27FC236}">
              <a16:creationId xmlns:a16="http://schemas.microsoft.com/office/drawing/2014/main" id="{00000000-0008-0000-0200-000089000000}"/>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8" name="n_3aveValue【図書館】&#10;一人当たり面積">
          <a:extLst>
            <a:ext uri="{FF2B5EF4-FFF2-40B4-BE49-F238E27FC236}">
              <a16:creationId xmlns:a16="http://schemas.microsoft.com/office/drawing/2014/main" id="{00000000-0008-0000-0200-00008A000000}"/>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a:extLst>
            <a:ext uri="{FF2B5EF4-FFF2-40B4-BE49-F238E27FC236}">
              <a16:creationId xmlns:a16="http://schemas.microsoft.com/office/drawing/2014/main" id="{00000000-0008-0000-0200-00008B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40" name="n_1mainValue【図書館】&#10;一人当たり面積">
          <a:extLst>
            <a:ext uri="{FF2B5EF4-FFF2-40B4-BE49-F238E27FC236}">
              <a16:creationId xmlns:a16="http://schemas.microsoft.com/office/drawing/2014/main" id="{00000000-0008-0000-0200-00008C000000}"/>
            </a:ext>
          </a:extLst>
        </xdr:cNvPr>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99077</xdr:rowOff>
    </xdr:from>
    <xdr:ext cx="469744" cy="259045"/>
    <xdr:sp macro="" textlink="">
      <xdr:nvSpPr>
        <xdr:cNvPr id="141" name="n_2mainValue【図書館】&#10;一人当たり面積">
          <a:extLst>
            <a:ext uri="{FF2B5EF4-FFF2-40B4-BE49-F238E27FC236}">
              <a16:creationId xmlns:a16="http://schemas.microsoft.com/office/drawing/2014/main" id="{00000000-0008-0000-0200-00008D000000}"/>
            </a:ext>
          </a:extLst>
        </xdr:cNvPr>
        <xdr:cNvSpPr txBox="1"/>
      </xdr:nvSpPr>
      <xdr:spPr>
        <a:xfrm>
          <a:off x="85154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111777</xdr:rowOff>
    </xdr:from>
    <xdr:ext cx="469744" cy="259045"/>
    <xdr:sp macro="" textlink="">
      <xdr:nvSpPr>
        <xdr:cNvPr id="142" name="n_3mainValue【図書館】&#10;一人当たり面積">
          <a:extLst>
            <a:ext uri="{FF2B5EF4-FFF2-40B4-BE49-F238E27FC236}">
              <a16:creationId xmlns:a16="http://schemas.microsoft.com/office/drawing/2014/main" id="{00000000-0008-0000-0200-00008E000000}"/>
            </a:ext>
          </a:extLst>
        </xdr:cNvPr>
        <xdr:cNvSpPr txBox="1"/>
      </xdr:nvSpPr>
      <xdr:spPr>
        <a:xfrm>
          <a:off x="76264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2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a:extLst>
            <a:ext uri="{FF2B5EF4-FFF2-40B4-BE49-F238E27FC236}">
              <a16:creationId xmlns:a16="http://schemas.microsoft.com/office/drawing/2014/main" id="{00000000-0008-0000-0200-0000A9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00000000-0008-0000-0200-0000AB000000}"/>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200-0000AD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101056</xdr:rowOff>
    </xdr:from>
    <xdr:to>
      <xdr:col>24</xdr:col>
      <xdr:colOff>114300</xdr:colOff>
      <xdr:row>62</xdr:row>
      <xdr:rowOff>31206</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45847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79483</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200-0000B9000000}"/>
            </a:ext>
          </a:extLst>
        </xdr:cNvPr>
        <xdr:cNvSpPr txBox="1"/>
      </xdr:nvSpPr>
      <xdr:spPr>
        <a:xfrm>
          <a:off x="4673600"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78196</xdr:rowOff>
    </xdr:from>
    <xdr:to>
      <xdr:col>20</xdr:col>
      <xdr:colOff>38100</xdr:colOff>
      <xdr:row>62</xdr:row>
      <xdr:rowOff>8346</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3746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128996</xdr:rowOff>
    </xdr:from>
    <xdr:to>
      <xdr:col>24</xdr:col>
      <xdr:colOff>63500</xdr:colOff>
      <xdr:row>61</xdr:row>
      <xdr:rowOff>151856</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3797300" y="1058744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42273</xdr:rowOff>
    </xdr:from>
    <xdr:to>
      <xdr:col>15</xdr:col>
      <xdr:colOff>101600</xdr:colOff>
      <xdr:row>61</xdr:row>
      <xdr:rowOff>143873</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2857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93073</xdr:rowOff>
    </xdr:from>
    <xdr:to>
      <xdr:col>19</xdr:col>
      <xdr:colOff>177800</xdr:colOff>
      <xdr:row>61</xdr:row>
      <xdr:rowOff>128996</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2908300" y="105515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61</xdr:row>
      <xdr:rowOff>93073</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2019300" y="105156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170923</xdr:rowOff>
    </xdr:from>
    <xdr:ext cx="405111" cy="259045"/>
    <xdr:sp macro="" textlink="">
      <xdr:nvSpPr>
        <xdr:cNvPr id="196" name="n_1main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3582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135000</xdr:rowOff>
    </xdr:from>
    <xdr:ext cx="405111" cy="259045"/>
    <xdr:sp macro="" textlink="">
      <xdr:nvSpPr>
        <xdr:cNvPr id="197" name="n_2main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2705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198" name="n_3main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02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a:extLst>
            <a:ext uri="{FF2B5EF4-FFF2-40B4-BE49-F238E27FC236}">
              <a16:creationId xmlns:a16="http://schemas.microsoft.com/office/drawing/2014/main" id="{00000000-0008-0000-0200-0000DF000000}"/>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a:extLst>
            <a:ext uri="{FF2B5EF4-FFF2-40B4-BE49-F238E27FC236}">
              <a16:creationId xmlns:a16="http://schemas.microsoft.com/office/drawing/2014/main" id="{00000000-0008-0000-0200-0000E1000000}"/>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27" name="【体育館・プール】&#10;一人当たり面積平均値テキスト">
          <a:extLst>
            <a:ext uri="{FF2B5EF4-FFF2-40B4-BE49-F238E27FC236}">
              <a16:creationId xmlns:a16="http://schemas.microsoft.com/office/drawing/2014/main" id="{00000000-0008-0000-0200-0000E3000000}"/>
            </a:ext>
          </a:extLst>
        </xdr:cNvPr>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95885</xdr:rowOff>
    </xdr:from>
    <xdr:to>
      <xdr:col>55</xdr:col>
      <xdr:colOff>50800</xdr:colOff>
      <xdr:row>59</xdr:row>
      <xdr:rowOff>26035</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10426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118762</xdr:rowOff>
    </xdr:from>
    <xdr:ext cx="469744" cy="259045"/>
    <xdr:sp macro="" textlink="">
      <xdr:nvSpPr>
        <xdr:cNvPr id="239" name="【体育館・プール】&#10;一人当たり面積該当値テキスト">
          <a:extLst>
            <a:ext uri="{FF2B5EF4-FFF2-40B4-BE49-F238E27FC236}">
              <a16:creationId xmlns:a16="http://schemas.microsoft.com/office/drawing/2014/main" id="{00000000-0008-0000-0200-0000EF000000}"/>
            </a:ext>
          </a:extLst>
        </xdr:cNvPr>
        <xdr:cNvSpPr txBox="1"/>
      </xdr:nvSpPr>
      <xdr:spPr>
        <a:xfrm>
          <a:off x="10515600" y="98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107315</xdr:rowOff>
    </xdr:from>
    <xdr:to>
      <xdr:col>50</xdr:col>
      <xdr:colOff>165100</xdr:colOff>
      <xdr:row>59</xdr:row>
      <xdr:rowOff>37465</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9588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146685</xdr:rowOff>
    </xdr:from>
    <xdr:to>
      <xdr:col>55</xdr:col>
      <xdr:colOff>0</xdr:colOff>
      <xdr:row>58</xdr:row>
      <xdr:rowOff>158115</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flipV="1">
          <a:off x="9639300" y="100907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124460</xdr:rowOff>
    </xdr:from>
    <xdr:to>
      <xdr:col>46</xdr:col>
      <xdr:colOff>38100</xdr:colOff>
      <xdr:row>59</xdr:row>
      <xdr:rowOff>54610</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8699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158115</xdr:rowOff>
    </xdr:from>
    <xdr:to>
      <xdr:col>50</xdr:col>
      <xdr:colOff>114300</xdr:colOff>
      <xdr:row>59</xdr:row>
      <xdr:rowOff>3810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8750300" y="101022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168275</xdr:rowOff>
    </xdr:from>
    <xdr:to>
      <xdr:col>41</xdr:col>
      <xdr:colOff>101600</xdr:colOff>
      <xdr:row>59</xdr:row>
      <xdr:rowOff>98425</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7810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3810</xdr:rowOff>
    </xdr:from>
    <xdr:to>
      <xdr:col>45</xdr:col>
      <xdr:colOff>177800</xdr:colOff>
      <xdr:row>59</xdr:row>
      <xdr:rowOff>47625</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7861300" y="101193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46" name="n_1aveValue【体育館・プール】&#10;一人当たり面積">
          <a:extLst>
            <a:ext uri="{FF2B5EF4-FFF2-40B4-BE49-F238E27FC236}">
              <a16:creationId xmlns:a16="http://schemas.microsoft.com/office/drawing/2014/main" id="{00000000-0008-0000-0200-0000F6000000}"/>
            </a:ext>
          </a:extLst>
        </xdr:cNvPr>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47" name="n_2aveValue【体育館・プール】&#10;一人当たり面積">
          <a:extLst>
            <a:ext uri="{FF2B5EF4-FFF2-40B4-BE49-F238E27FC236}">
              <a16:creationId xmlns:a16="http://schemas.microsoft.com/office/drawing/2014/main" id="{00000000-0008-0000-0200-0000F7000000}"/>
            </a:ext>
          </a:extLst>
        </xdr:cNvPr>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48" name="n_3aveValue【体育館・プール】&#10;一人当たり面積">
          <a:extLst>
            <a:ext uri="{FF2B5EF4-FFF2-40B4-BE49-F238E27FC236}">
              <a16:creationId xmlns:a16="http://schemas.microsoft.com/office/drawing/2014/main" id="{00000000-0008-0000-0200-0000F8000000}"/>
            </a:ext>
          </a:extLst>
        </xdr:cNvPr>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a:extLst>
            <a:ext uri="{FF2B5EF4-FFF2-40B4-BE49-F238E27FC236}">
              <a16:creationId xmlns:a16="http://schemas.microsoft.com/office/drawing/2014/main" id="{00000000-0008-0000-0200-0000F9000000}"/>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53992</xdr:rowOff>
    </xdr:from>
    <xdr:ext cx="469744" cy="259045"/>
    <xdr:sp macro="" textlink="">
      <xdr:nvSpPr>
        <xdr:cNvPr id="250" name="n_1mainValue【体育館・プール】&#10;一人当たり面積">
          <a:extLst>
            <a:ext uri="{FF2B5EF4-FFF2-40B4-BE49-F238E27FC236}">
              <a16:creationId xmlns:a16="http://schemas.microsoft.com/office/drawing/2014/main" id="{00000000-0008-0000-0200-0000FA000000}"/>
            </a:ext>
          </a:extLst>
        </xdr:cNvPr>
        <xdr:cNvSpPr txBox="1"/>
      </xdr:nvSpPr>
      <xdr:spPr>
        <a:xfrm>
          <a:off x="9391727" y="98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71137</xdr:rowOff>
    </xdr:from>
    <xdr:ext cx="469744" cy="259045"/>
    <xdr:sp macro="" textlink="">
      <xdr:nvSpPr>
        <xdr:cNvPr id="251" name="n_2mainValue【体育館・プール】&#10;一人当たり面積">
          <a:extLst>
            <a:ext uri="{FF2B5EF4-FFF2-40B4-BE49-F238E27FC236}">
              <a16:creationId xmlns:a16="http://schemas.microsoft.com/office/drawing/2014/main" id="{00000000-0008-0000-0200-0000FB000000}"/>
            </a:ext>
          </a:extLst>
        </xdr:cNvPr>
        <xdr:cNvSpPr txBox="1"/>
      </xdr:nvSpPr>
      <xdr:spPr>
        <a:xfrm>
          <a:off x="8515427" y="984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114952</xdr:rowOff>
    </xdr:from>
    <xdr:ext cx="469744" cy="259045"/>
    <xdr:sp macro="" textlink="">
      <xdr:nvSpPr>
        <xdr:cNvPr id="252" name="n_3mainValue【体育館・プール】&#10;一人当たり面積">
          <a:extLst>
            <a:ext uri="{FF2B5EF4-FFF2-40B4-BE49-F238E27FC236}">
              <a16:creationId xmlns:a16="http://schemas.microsoft.com/office/drawing/2014/main" id="{00000000-0008-0000-0200-0000FC000000}"/>
            </a:ext>
          </a:extLst>
        </xdr:cNvPr>
        <xdr:cNvSpPr txBox="1"/>
      </xdr:nvSpPr>
      <xdr:spPr>
        <a:xfrm>
          <a:off x="7626427" y="98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00000000-0008-0000-02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00000000-0008-0000-0200-000016010000}"/>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00000000-0008-0000-0200-000018010000}"/>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00000000-0008-0000-0200-00001A010000}"/>
            </a:ext>
          </a:extLst>
        </xdr:cNvPr>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99695</xdr:rowOff>
    </xdr:from>
    <xdr:to>
      <xdr:col>24</xdr:col>
      <xdr:colOff>114300</xdr:colOff>
      <xdr:row>81</xdr:row>
      <xdr:rowOff>29845</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4584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122572</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00000000-0008-0000-0200-000026010000}"/>
            </a:ext>
          </a:extLst>
        </xdr:cNvPr>
        <xdr:cNvSpPr txBox="1"/>
      </xdr:nvSpPr>
      <xdr:spPr>
        <a:xfrm>
          <a:off x="4673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52070</xdr:rowOff>
    </xdr:from>
    <xdr:to>
      <xdr:col>20</xdr:col>
      <xdr:colOff>38100</xdr:colOff>
      <xdr:row>80</xdr:row>
      <xdr:rowOff>153670</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3746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102870</xdr:rowOff>
    </xdr:from>
    <xdr:to>
      <xdr:col>24</xdr:col>
      <xdr:colOff>63500</xdr:colOff>
      <xdr:row>80</xdr:row>
      <xdr:rowOff>150495</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3797300" y="138188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168275</xdr:rowOff>
    </xdr:from>
    <xdr:to>
      <xdr:col>15</xdr:col>
      <xdr:colOff>101600</xdr:colOff>
      <xdr:row>80</xdr:row>
      <xdr:rowOff>98425</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2857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47625</xdr:rowOff>
    </xdr:from>
    <xdr:to>
      <xdr:col>19</xdr:col>
      <xdr:colOff>177800</xdr:colOff>
      <xdr:row>80</xdr:row>
      <xdr:rowOff>102870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2908300" y="137636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160655</xdr:rowOff>
    </xdr:from>
    <xdr:to>
      <xdr:col>10</xdr:col>
      <xdr:colOff>165100</xdr:colOff>
      <xdr:row>80</xdr:row>
      <xdr:rowOff>90805</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1968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40005</xdr:rowOff>
    </xdr:from>
    <xdr:to>
      <xdr:col>15</xdr:col>
      <xdr:colOff>50800</xdr:colOff>
      <xdr:row>80</xdr:row>
      <xdr:rowOff>47625</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2019300" y="137560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01" name="n_1aveValue【福祉施設】&#10;有形固定資産減価償却率">
          <a:extLst>
            <a:ext uri="{FF2B5EF4-FFF2-40B4-BE49-F238E27FC236}">
              <a16:creationId xmlns:a16="http://schemas.microsoft.com/office/drawing/2014/main" id="{00000000-0008-0000-0200-00002D010000}"/>
            </a:ext>
          </a:extLst>
        </xdr:cNvPr>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02" name="n_2aveValue【福祉施設】&#10;有形固定資産減価償却率">
          <a:extLst>
            <a:ext uri="{FF2B5EF4-FFF2-40B4-BE49-F238E27FC236}">
              <a16:creationId xmlns:a16="http://schemas.microsoft.com/office/drawing/2014/main" id="{00000000-0008-0000-0200-00002E010000}"/>
            </a:ext>
          </a:extLst>
        </xdr:cNvPr>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03" name="n_3aveValue【福祉施設】&#10;有形固定資産減価償却率">
          <a:extLst>
            <a:ext uri="{FF2B5EF4-FFF2-40B4-BE49-F238E27FC236}">
              <a16:creationId xmlns:a16="http://schemas.microsoft.com/office/drawing/2014/main" id="{00000000-0008-0000-0200-00002F010000}"/>
            </a:ext>
          </a:extLst>
        </xdr:cNvPr>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a:extLst>
            <a:ext uri="{FF2B5EF4-FFF2-40B4-BE49-F238E27FC236}">
              <a16:creationId xmlns:a16="http://schemas.microsoft.com/office/drawing/2014/main" id="{00000000-0008-0000-0200-000030010000}"/>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170197</xdr:rowOff>
    </xdr:from>
    <xdr:ext cx="405111" cy="259045"/>
    <xdr:sp macro="" textlink="">
      <xdr:nvSpPr>
        <xdr:cNvPr id="305" name="n_1mainValue【福祉施設】&#10;有形固定資産減価償却率">
          <a:extLst>
            <a:ext uri="{FF2B5EF4-FFF2-40B4-BE49-F238E27FC236}">
              <a16:creationId xmlns:a16="http://schemas.microsoft.com/office/drawing/2014/main" id="{00000000-0008-0000-0200-000031010000}"/>
            </a:ext>
          </a:extLst>
        </xdr:cNvPr>
        <xdr:cNvSpPr txBox="1"/>
      </xdr:nvSpPr>
      <xdr:spPr>
        <a:xfrm>
          <a:off x="3582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114952</xdr:rowOff>
    </xdr:from>
    <xdr:ext cx="405111" cy="259045"/>
    <xdr:sp macro="" textlink="">
      <xdr:nvSpPr>
        <xdr:cNvPr id="306" name="n_2mainValue【福祉施設】&#10;有形固定資産減価償却率">
          <a:extLst>
            <a:ext uri="{FF2B5EF4-FFF2-40B4-BE49-F238E27FC236}">
              <a16:creationId xmlns:a16="http://schemas.microsoft.com/office/drawing/2014/main" id="{00000000-0008-0000-0200-000032010000}"/>
            </a:ext>
          </a:extLst>
        </xdr:cNvPr>
        <xdr:cNvSpPr txBox="1"/>
      </xdr:nvSpPr>
      <xdr:spPr>
        <a:xfrm>
          <a:off x="2705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107332</xdr:rowOff>
    </xdr:from>
    <xdr:ext cx="405111" cy="259045"/>
    <xdr:sp macro="" textlink="">
      <xdr:nvSpPr>
        <xdr:cNvPr id="307" name="n_3mainValue【福祉施設】&#10;有形固定資産減価償却率">
          <a:extLst>
            <a:ext uri="{FF2B5EF4-FFF2-40B4-BE49-F238E27FC236}">
              <a16:creationId xmlns:a16="http://schemas.microsoft.com/office/drawing/2014/main" id="{00000000-0008-0000-0200-000033010000}"/>
            </a:ext>
          </a:extLst>
        </xdr:cNvPr>
        <xdr:cNvSpPr txBox="1"/>
      </xdr:nvSpPr>
      <xdr:spPr>
        <a:xfrm>
          <a:off x="1816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00000000-0008-0000-0200-00004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a:extLst>
            <a:ext uri="{FF2B5EF4-FFF2-40B4-BE49-F238E27FC236}">
              <a16:creationId xmlns:a16="http://schemas.microsoft.com/office/drawing/2014/main" id="{00000000-0008-0000-0200-00004E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a:extLst>
            <a:ext uri="{FF2B5EF4-FFF2-40B4-BE49-F238E27FC236}">
              <a16:creationId xmlns:a16="http://schemas.microsoft.com/office/drawing/2014/main" id="{00000000-0008-0000-0200-000050010000}"/>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38" name="【福祉施設】&#10;一人当たり面積平均値テキスト">
          <a:extLst>
            <a:ext uri="{FF2B5EF4-FFF2-40B4-BE49-F238E27FC236}">
              <a16:creationId xmlns:a16="http://schemas.microsoft.com/office/drawing/2014/main" id="{00000000-0008-0000-0200-000052010000}"/>
            </a:ext>
          </a:extLst>
        </xdr:cNvPr>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15058</xdr:rowOff>
    </xdr:from>
    <xdr:to>
      <xdr:col>55</xdr:col>
      <xdr:colOff>50800</xdr:colOff>
      <xdr:row>83</xdr:row>
      <xdr:rowOff>116658</xdr:rowOff>
    </xdr:to>
    <xdr:sp macro="" textlink="">
      <xdr:nvSpPr>
        <xdr:cNvPr id="349" name="楕円 348">
          <a:extLst>
            <a:ext uri="{FF2B5EF4-FFF2-40B4-BE49-F238E27FC236}">
              <a16:creationId xmlns:a16="http://schemas.microsoft.com/office/drawing/2014/main" id="{00000000-0008-0000-0200-00005D010000}"/>
            </a:ext>
          </a:extLst>
        </xdr:cNvPr>
        <xdr:cNvSpPr/>
      </xdr:nvSpPr>
      <xdr:spPr>
        <a:xfrm>
          <a:off x="104267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37935</xdr:rowOff>
    </xdr:from>
    <xdr:ext cx="469744" cy="259045"/>
    <xdr:sp macro="" textlink="">
      <xdr:nvSpPr>
        <xdr:cNvPr id="350" name="【福祉施設】&#10;一人当たり面積該当値テキスト">
          <a:extLst>
            <a:ext uri="{FF2B5EF4-FFF2-40B4-BE49-F238E27FC236}">
              <a16:creationId xmlns:a16="http://schemas.microsoft.com/office/drawing/2014/main" id="{00000000-0008-0000-0200-00005E010000}"/>
            </a:ext>
          </a:extLst>
        </xdr:cNvPr>
        <xdr:cNvSpPr txBox="1"/>
      </xdr:nvSpPr>
      <xdr:spPr>
        <a:xfrm>
          <a:off x="10515600" y="1409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70576</xdr:rowOff>
    </xdr:from>
    <xdr:to>
      <xdr:col>50</xdr:col>
      <xdr:colOff>165100</xdr:colOff>
      <xdr:row>84</xdr:row>
      <xdr:rowOff>726</xdr:rowOff>
    </xdr:to>
    <xdr:sp macro="" textlink="">
      <xdr:nvSpPr>
        <xdr:cNvPr id="351" name="楕円 350">
          <a:extLst>
            <a:ext uri="{FF2B5EF4-FFF2-40B4-BE49-F238E27FC236}">
              <a16:creationId xmlns:a16="http://schemas.microsoft.com/office/drawing/2014/main" id="{00000000-0008-0000-0200-00005F010000}"/>
            </a:ext>
          </a:extLst>
        </xdr:cNvPr>
        <xdr:cNvSpPr/>
      </xdr:nvSpPr>
      <xdr:spPr>
        <a:xfrm>
          <a:off x="9588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65858</xdr:rowOff>
    </xdr:from>
    <xdr:to>
      <xdr:col>55</xdr:col>
      <xdr:colOff>0</xdr:colOff>
      <xdr:row>83</xdr:row>
      <xdr:rowOff>121376</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flipV="1">
          <a:off x="9639300" y="1429620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80373</xdr:rowOff>
    </xdr:from>
    <xdr:to>
      <xdr:col>46</xdr:col>
      <xdr:colOff>38100</xdr:colOff>
      <xdr:row>84</xdr:row>
      <xdr:rowOff>10523</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8699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121376</xdr:rowOff>
    </xdr:from>
    <xdr:to>
      <xdr:col>50</xdr:col>
      <xdr:colOff>114300</xdr:colOff>
      <xdr:row>83</xdr:row>
      <xdr:rowOff>131173</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flipV="1">
          <a:off x="8750300" y="143517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86905</xdr:rowOff>
    </xdr:from>
    <xdr:to>
      <xdr:col>41</xdr:col>
      <xdr:colOff>101600</xdr:colOff>
      <xdr:row>84</xdr:row>
      <xdr:rowOff>17055</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7810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131173</xdr:rowOff>
    </xdr:from>
    <xdr:to>
      <xdr:col>45</xdr:col>
      <xdr:colOff>177800</xdr:colOff>
      <xdr:row>83</xdr:row>
      <xdr:rowOff>137705</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flipV="1">
          <a:off x="7861300" y="143615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57" name="n_1aveValue【福祉施設】&#10;一人当たり面積">
          <a:extLst>
            <a:ext uri="{FF2B5EF4-FFF2-40B4-BE49-F238E27FC236}">
              <a16:creationId xmlns:a16="http://schemas.microsoft.com/office/drawing/2014/main" id="{00000000-0008-0000-0200-000065010000}"/>
            </a:ext>
          </a:extLst>
        </xdr:cNvPr>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58" name="n_2aveValue【福祉施設】&#10;一人当たり面積">
          <a:extLst>
            <a:ext uri="{FF2B5EF4-FFF2-40B4-BE49-F238E27FC236}">
              <a16:creationId xmlns:a16="http://schemas.microsoft.com/office/drawing/2014/main" id="{00000000-0008-0000-0200-000066010000}"/>
            </a:ext>
          </a:extLst>
        </xdr:cNvPr>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9" name="n_3aveValue【福祉施設】&#10;一人当たり面積">
          <a:extLst>
            <a:ext uri="{FF2B5EF4-FFF2-40B4-BE49-F238E27FC236}">
              <a16:creationId xmlns:a16="http://schemas.microsoft.com/office/drawing/2014/main" id="{00000000-0008-0000-0200-000067010000}"/>
            </a:ext>
          </a:extLst>
        </xdr:cNvPr>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a:extLst>
            <a:ext uri="{FF2B5EF4-FFF2-40B4-BE49-F238E27FC236}">
              <a16:creationId xmlns:a16="http://schemas.microsoft.com/office/drawing/2014/main" id="{00000000-0008-0000-0200-000068010000}"/>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17253</xdr:rowOff>
    </xdr:from>
    <xdr:ext cx="469744" cy="259045"/>
    <xdr:sp macro="" textlink="">
      <xdr:nvSpPr>
        <xdr:cNvPr id="361" name="n_1mainValue【福祉施設】&#10;一人当たり面積">
          <a:extLst>
            <a:ext uri="{FF2B5EF4-FFF2-40B4-BE49-F238E27FC236}">
              <a16:creationId xmlns:a16="http://schemas.microsoft.com/office/drawing/2014/main" id="{00000000-0008-0000-0200-000069010000}"/>
            </a:ext>
          </a:extLst>
        </xdr:cNvPr>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27050</xdr:rowOff>
    </xdr:from>
    <xdr:ext cx="469744" cy="259045"/>
    <xdr:sp macro="" textlink="">
      <xdr:nvSpPr>
        <xdr:cNvPr id="362" name="n_2mainValue【福祉施設】&#10;一人当たり面積">
          <a:extLst>
            <a:ext uri="{FF2B5EF4-FFF2-40B4-BE49-F238E27FC236}">
              <a16:creationId xmlns:a16="http://schemas.microsoft.com/office/drawing/2014/main" id="{00000000-0008-0000-0200-00006A010000}"/>
            </a:ext>
          </a:extLst>
        </xdr:cNvPr>
        <xdr:cNvSpPr txBox="1"/>
      </xdr:nvSpPr>
      <xdr:spPr>
        <a:xfrm>
          <a:off x="8515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33582</xdr:rowOff>
    </xdr:from>
    <xdr:ext cx="469744" cy="259045"/>
    <xdr:sp macro="" textlink="">
      <xdr:nvSpPr>
        <xdr:cNvPr id="363" name="n_3mainValue【福祉施設】&#10;一人当たり面積">
          <a:extLst>
            <a:ext uri="{FF2B5EF4-FFF2-40B4-BE49-F238E27FC236}">
              <a16:creationId xmlns:a16="http://schemas.microsoft.com/office/drawing/2014/main" id="{00000000-0008-0000-0200-00006B010000}"/>
            </a:ext>
          </a:extLst>
        </xdr:cNvPr>
        <xdr:cNvSpPr txBox="1"/>
      </xdr:nvSpPr>
      <xdr:spPr>
        <a:xfrm>
          <a:off x="7626427" y="1409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a:extLst>
            <a:ext uri="{FF2B5EF4-FFF2-40B4-BE49-F238E27FC236}">
              <a16:creationId xmlns:a16="http://schemas.microsoft.com/office/drawing/2014/main" id="{00000000-0008-0000-0200-00008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a:extLst>
            <a:ext uri="{FF2B5EF4-FFF2-40B4-BE49-F238E27FC236}">
              <a16:creationId xmlns:a16="http://schemas.microsoft.com/office/drawing/2014/main" id="{00000000-0008-0000-0200-000086010000}"/>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a:extLst>
            <a:ext uri="{FF2B5EF4-FFF2-40B4-BE49-F238E27FC236}">
              <a16:creationId xmlns:a16="http://schemas.microsoft.com/office/drawing/2014/main" id="{00000000-0008-0000-0200-000088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94" name="【市民会館】&#10;有形固定資産減価償却率平均値テキスト">
          <a:extLst>
            <a:ext uri="{FF2B5EF4-FFF2-40B4-BE49-F238E27FC236}">
              <a16:creationId xmlns:a16="http://schemas.microsoft.com/office/drawing/2014/main" id="{00000000-0008-0000-0200-00008A010000}"/>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72752</xdr:rowOff>
    </xdr:from>
    <xdr:to>
      <xdr:col>24</xdr:col>
      <xdr:colOff>114300</xdr:colOff>
      <xdr:row>103</xdr:row>
      <xdr:rowOff>2902</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45847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95629</xdr:rowOff>
    </xdr:from>
    <xdr:ext cx="405111" cy="259045"/>
    <xdr:sp macro="" textlink="">
      <xdr:nvSpPr>
        <xdr:cNvPr id="406" name="【市民会館】&#10;有形固定資産減価償却率該当値テキスト">
          <a:extLst>
            <a:ext uri="{FF2B5EF4-FFF2-40B4-BE49-F238E27FC236}">
              <a16:creationId xmlns:a16="http://schemas.microsoft.com/office/drawing/2014/main" id="{00000000-0008-0000-0200-000096010000}"/>
            </a:ext>
          </a:extLst>
        </xdr:cNvPr>
        <xdr:cNvSpPr txBox="1"/>
      </xdr:nvSpPr>
      <xdr:spPr>
        <a:xfrm>
          <a:off x="4673600"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36830</xdr:rowOff>
    </xdr:from>
    <xdr:to>
      <xdr:col>20</xdr:col>
      <xdr:colOff>38100</xdr:colOff>
      <xdr:row>102</xdr:row>
      <xdr:rowOff>138430</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3746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87630</xdr:rowOff>
    </xdr:from>
    <xdr:to>
      <xdr:col>24</xdr:col>
      <xdr:colOff>63500</xdr:colOff>
      <xdr:row>102</xdr:row>
      <xdr:rowOff>123552</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3797300" y="175755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35198</xdr:rowOff>
    </xdr:from>
    <xdr:to>
      <xdr:col>15</xdr:col>
      <xdr:colOff>101600</xdr:colOff>
      <xdr:row>102</xdr:row>
      <xdr:rowOff>136798</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2857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85998</xdr:rowOff>
    </xdr:from>
    <xdr:to>
      <xdr:col>19</xdr:col>
      <xdr:colOff>177800</xdr:colOff>
      <xdr:row>102</xdr:row>
      <xdr:rowOff>87630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2908300" y="175738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85816</xdr:rowOff>
    </xdr:from>
    <xdr:to>
      <xdr:col>10</xdr:col>
      <xdr:colOff>165100</xdr:colOff>
      <xdr:row>104</xdr:row>
      <xdr:rowOff>15966</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1968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85998</xdr:rowOff>
    </xdr:from>
    <xdr:to>
      <xdr:col>15</xdr:col>
      <xdr:colOff>50800</xdr:colOff>
      <xdr:row>103</xdr:row>
      <xdr:rowOff>136616</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flipV="1">
          <a:off x="2019300" y="17573898"/>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13" name="n_1aveValue【市民会館】&#10;有形固定資産減価償却率">
          <a:extLst>
            <a:ext uri="{FF2B5EF4-FFF2-40B4-BE49-F238E27FC236}">
              <a16:creationId xmlns:a16="http://schemas.microsoft.com/office/drawing/2014/main" id="{00000000-0008-0000-0200-00009D010000}"/>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14" name="n_2aveValue【市民会館】&#10;有形固定資産減価償却率">
          <a:extLst>
            <a:ext uri="{FF2B5EF4-FFF2-40B4-BE49-F238E27FC236}">
              <a16:creationId xmlns:a16="http://schemas.microsoft.com/office/drawing/2014/main" id="{00000000-0008-0000-0200-00009E010000}"/>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15" name="n_3aveValue【市民会館】&#10;有形固定資産減価償却率">
          <a:extLst>
            <a:ext uri="{FF2B5EF4-FFF2-40B4-BE49-F238E27FC236}">
              <a16:creationId xmlns:a16="http://schemas.microsoft.com/office/drawing/2014/main" id="{00000000-0008-0000-0200-00009F010000}"/>
            </a:ext>
          </a:extLst>
        </xdr:cNvPr>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a:extLst>
            <a:ext uri="{FF2B5EF4-FFF2-40B4-BE49-F238E27FC236}">
              <a16:creationId xmlns:a16="http://schemas.microsoft.com/office/drawing/2014/main" id="{00000000-0008-0000-0200-0000A0010000}"/>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154957</xdr:rowOff>
    </xdr:from>
    <xdr:ext cx="405111" cy="259045"/>
    <xdr:sp macro="" textlink="">
      <xdr:nvSpPr>
        <xdr:cNvPr id="417" name="n_1mainValue【市民会館】&#10;有形固定資産減価償却率">
          <a:extLst>
            <a:ext uri="{FF2B5EF4-FFF2-40B4-BE49-F238E27FC236}">
              <a16:creationId xmlns:a16="http://schemas.microsoft.com/office/drawing/2014/main" id="{00000000-0008-0000-0200-0000A1010000}"/>
            </a:ext>
          </a:extLst>
        </xdr:cNvPr>
        <xdr:cNvSpPr txBox="1"/>
      </xdr:nvSpPr>
      <xdr:spPr>
        <a:xfrm>
          <a:off x="3582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153325</xdr:rowOff>
    </xdr:from>
    <xdr:ext cx="405111" cy="259045"/>
    <xdr:sp macro="" textlink="">
      <xdr:nvSpPr>
        <xdr:cNvPr id="418" name="n_2mainValue【市民会館】&#10;有形固定資産減価償却率">
          <a:extLst>
            <a:ext uri="{FF2B5EF4-FFF2-40B4-BE49-F238E27FC236}">
              <a16:creationId xmlns:a16="http://schemas.microsoft.com/office/drawing/2014/main" id="{00000000-0008-0000-0200-0000A2010000}"/>
            </a:ext>
          </a:extLst>
        </xdr:cNvPr>
        <xdr:cNvSpPr txBox="1"/>
      </xdr:nvSpPr>
      <xdr:spPr>
        <a:xfrm>
          <a:off x="2705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32493</xdr:rowOff>
    </xdr:from>
    <xdr:ext cx="405111" cy="259045"/>
    <xdr:sp macro="" textlink="">
      <xdr:nvSpPr>
        <xdr:cNvPr id="419" name="n_3mainValue【市民会館】&#10;有形固定資産減価償却率">
          <a:extLst>
            <a:ext uri="{FF2B5EF4-FFF2-40B4-BE49-F238E27FC236}">
              <a16:creationId xmlns:a16="http://schemas.microsoft.com/office/drawing/2014/main" id="{00000000-0008-0000-0200-0000A3010000}"/>
            </a:ext>
          </a:extLst>
        </xdr:cNvPr>
        <xdr:cNvSpPr txBox="1"/>
      </xdr:nvSpPr>
      <xdr:spPr>
        <a:xfrm>
          <a:off x="1816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a:extLst>
            <a:ext uri="{FF2B5EF4-FFF2-40B4-BE49-F238E27FC236}">
              <a16:creationId xmlns:a16="http://schemas.microsoft.com/office/drawing/2014/main" id="{00000000-0008-0000-0200-0000B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a:extLst>
            <a:ext uri="{FF2B5EF4-FFF2-40B4-BE49-F238E27FC236}">
              <a16:creationId xmlns:a16="http://schemas.microsoft.com/office/drawing/2014/main" id="{00000000-0008-0000-0200-0000BE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a:extLst>
            <a:ext uri="{FF2B5EF4-FFF2-40B4-BE49-F238E27FC236}">
              <a16:creationId xmlns:a16="http://schemas.microsoft.com/office/drawing/2014/main" id="{00000000-0008-0000-0200-0000C0010000}"/>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50" name="【市民会館】&#10;一人当たり面積平均値テキスト">
          <a:extLst>
            <a:ext uri="{FF2B5EF4-FFF2-40B4-BE49-F238E27FC236}">
              <a16:creationId xmlns:a16="http://schemas.microsoft.com/office/drawing/2014/main" id="{00000000-0008-0000-0200-0000C2010000}"/>
            </a:ext>
          </a:extLst>
        </xdr:cNvPr>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10426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79301</xdr:rowOff>
    </xdr:from>
    <xdr:ext cx="469744" cy="259045"/>
    <xdr:sp macro="" textlink="">
      <xdr:nvSpPr>
        <xdr:cNvPr id="462" name="【市民会館】&#10;一人当たり面積該当値テキスト">
          <a:extLst>
            <a:ext uri="{FF2B5EF4-FFF2-40B4-BE49-F238E27FC236}">
              <a16:creationId xmlns:a16="http://schemas.microsoft.com/office/drawing/2014/main" id="{00000000-0008-0000-0200-0000CE010000}"/>
            </a:ext>
          </a:extLst>
        </xdr:cNvPr>
        <xdr:cNvSpPr txBox="1"/>
      </xdr:nvSpPr>
      <xdr:spPr>
        <a:xfrm>
          <a:off x="10515600" y="1791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18869</xdr:rowOff>
    </xdr:from>
    <xdr:to>
      <xdr:col>50</xdr:col>
      <xdr:colOff>165100</xdr:colOff>
      <xdr:row>106</xdr:row>
      <xdr:rowOff>120469</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9588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107224</xdr:rowOff>
    </xdr:from>
    <xdr:to>
      <xdr:col>55</xdr:col>
      <xdr:colOff>0</xdr:colOff>
      <xdr:row>106</xdr:row>
      <xdr:rowOff>69669</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flipV="1">
          <a:off x="9639300" y="18109474"/>
          <a:ext cx="8382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28666</xdr:rowOff>
    </xdr:from>
    <xdr:to>
      <xdr:col>46</xdr:col>
      <xdr:colOff>38100</xdr:colOff>
      <xdr:row>106</xdr:row>
      <xdr:rowOff>130266</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8699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69669</xdr:rowOff>
    </xdr:from>
    <xdr:to>
      <xdr:col>50</xdr:col>
      <xdr:colOff>114300</xdr:colOff>
      <xdr:row>106</xdr:row>
      <xdr:rowOff>79466</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flipV="1">
          <a:off x="8750300" y="182433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35198</xdr:rowOff>
    </xdr:from>
    <xdr:to>
      <xdr:col>41</xdr:col>
      <xdr:colOff>101600</xdr:colOff>
      <xdr:row>106</xdr:row>
      <xdr:rowOff>136798</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7810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79466</xdr:rowOff>
    </xdr:from>
    <xdr:to>
      <xdr:col>45</xdr:col>
      <xdr:colOff>177800</xdr:colOff>
      <xdr:row>106</xdr:row>
      <xdr:rowOff>85998</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flipV="1">
          <a:off x="7861300" y="182531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69" name="n_1aveValue【市民会館】&#10;一人当たり面積">
          <a:extLst>
            <a:ext uri="{FF2B5EF4-FFF2-40B4-BE49-F238E27FC236}">
              <a16:creationId xmlns:a16="http://schemas.microsoft.com/office/drawing/2014/main" id="{00000000-0008-0000-0200-0000D5010000}"/>
            </a:ext>
          </a:extLst>
        </xdr:cNvPr>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70" name="n_2aveValue【市民会館】&#10;一人当たり面積">
          <a:extLst>
            <a:ext uri="{FF2B5EF4-FFF2-40B4-BE49-F238E27FC236}">
              <a16:creationId xmlns:a16="http://schemas.microsoft.com/office/drawing/2014/main" id="{00000000-0008-0000-0200-0000D6010000}"/>
            </a:ext>
          </a:extLst>
        </xdr:cNvPr>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71" name="n_3aveValue【市民会館】&#10;一人当たり面積">
          <a:extLst>
            <a:ext uri="{FF2B5EF4-FFF2-40B4-BE49-F238E27FC236}">
              <a16:creationId xmlns:a16="http://schemas.microsoft.com/office/drawing/2014/main" id="{00000000-0008-0000-0200-0000D7010000}"/>
            </a:ext>
          </a:extLst>
        </xdr:cNvPr>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a:extLst>
            <a:ext uri="{FF2B5EF4-FFF2-40B4-BE49-F238E27FC236}">
              <a16:creationId xmlns:a16="http://schemas.microsoft.com/office/drawing/2014/main" id="{00000000-0008-0000-0200-0000D8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136996</xdr:rowOff>
    </xdr:from>
    <xdr:ext cx="469744" cy="259045"/>
    <xdr:sp macro="" textlink="">
      <xdr:nvSpPr>
        <xdr:cNvPr id="473" name="n_1mainValue【市民会館】&#10;一人当たり面積">
          <a:extLst>
            <a:ext uri="{FF2B5EF4-FFF2-40B4-BE49-F238E27FC236}">
              <a16:creationId xmlns:a16="http://schemas.microsoft.com/office/drawing/2014/main" id="{00000000-0008-0000-0200-0000D9010000}"/>
            </a:ext>
          </a:extLst>
        </xdr:cNvPr>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146793</xdr:rowOff>
    </xdr:from>
    <xdr:ext cx="469744" cy="259045"/>
    <xdr:sp macro="" textlink="">
      <xdr:nvSpPr>
        <xdr:cNvPr id="474" name="n_2mainValue【市民会館】&#10;一人当たり面積">
          <a:extLst>
            <a:ext uri="{FF2B5EF4-FFF2-40B4-BE49-F238E27FC236}">
              <a16:creationId xmlns:a16="http://schemas.microsoft.com/office/drawing/2014/main" id="{00000000-0008-0000-0200-0000DA010000}"/>
            </a:ext>
          </a:extLst>
        </xdr:cNvPr>
        <xdr:cNvSpPr txBox="1"/>
      </xdr:nvSpPr>
      <xdr:spPr>
        <a:xfrm>
          <a:off x="8515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153325</xdr:rowOff>
    </xdr:from>
    <xdr:ext cx="469744" cy="259045"/>
    <xdr:sp macro="" textlink="">
      <xdr:nvSpPr>
        <xdr:cNvPr id="475" name="n_3mainValue【市民会館】&#10;一人当たり面積">
          <a:extLst>
            <a:ext uri="{FF2B5EF4-FFF2-40B4-BE49-F238E27FC236}">
              <a16:creationId xmlns:a16="http://schemas.microsoft.com/office/drawing/2014/main" id="{00000000-0008-0000-0200-0000DB010000}"/>
            </a:ext>
          </a:extLst>
        </xdr:cNvPr>
        <xdr:cNvSpPr txBox="1"/>
      </xdr:nvSpPr>
      <xdr:spPr>
        <a:xfrm>
          <a:off x="7626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a:extLst>
            <a:ext uri="{FF2B5EF4-FFF2-40B4-BE49-F238E27FC236}">
              <a16:creationId xmlns:a16="http://schemas.microsoft.com/office/drawing/2014/main" id="{00000000-0008-0000-0200-00000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8" name="【保健センター・保健所】&#10;有形固定資産減価償却率最小値テキスト">
          <a:extLst>
            <a:ext uri="{FF2B5EF4-FFF2-40B4-BE49-F238E27FC236}">
              <a16:creationId xmlns:a16="http://schemas.microsoft.com/office/drawing/2014/main" id="{00000000-0008-0000-0200-000006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20" name="【保健センター・保健所】&#10;有形固定資産減価償却率最大値テキスト">
          <a:extLst>
            <a:ext uri="{FF2B5EF4-FFF2-40B4-BE49-F238E27FC236}">
              <a16:creationId xmlns:a16="http://schemas.microsoft.com/office/drawing/2014/main" id="{00000000-0008-0000-0200-00000802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522" name="【保健センター・保健所】&#10;有形固定資産減価償却率平均値テキスト">
          <a:extLst>
            <a:ext uri="{FF2B5EF4-FFF2-40B4-BE49-F238E27FC236}">
              <a16:creationId xmlns:a16="http://schemas.microsoft.com/office/drawing/2014/main" id="{00000000-0008-0000-0200-00000A020000}"/>
            </a:ext>
          </a:extLst>
        </xdr:cNvPr>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9616</xdr:rowOff>
    </xdr:from>
    <xdr:to>
      <xdr:col>85</xdr:col>
      <xdr:colOff>177800</xdr:colOff>
      <xdr:row>61</xdr:row>
      <xdr:rowOff>111216</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6268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159493</xdr:rowOff>
    </xdr:from>
    <xdr:ext cx="405111" cy="259045"/>
    <xdr:sp macro="" textlink="">
      <xdr:nvSpPr>
        <xdr:cNvPr id="534" name="【保健センター・保健所】&#10;有形固定資産減価償却率該当値テキスト">
          <a:extLst>
            <a:ext uri="{FF2B5EF4-FFF2-40B4-BE49-F238E27FC236}">
              <a16:creationId xmlns:a16="http://schemas.microsoft.com/office/drawing/2014/main" id="{00000000-0008-0000-0200-000016020000}"/>
            </a:ext>
          </a:extLst>
        </xdr:cNvPr>
        <xdr:cNvSpPr txBox="1"/>
      </xdr:nvSpPr>
      <xdr:spPr>
        <a:xfrm>
          <a:off x="16357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148409</xdr:rowOff>
    </xdr:from>
    <xdr:to>
      <xdr:col>81</xdr:col>
      <xdr:colOff>101600</xdr:colOff>
      <xdr:row>61</xdr:row>
      <xdr:rowOff>78559</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5430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60416</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5481300" y="104862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115751</xdr:rowOff>
    </xdr:from>
    <xdr:to>
      <xdr:col>76</xdr:col>
      <xdr:colOff>165100</xdr:colOff>
      <xdr:row>61</xdr:row>
      <xdr:rowOff>45901</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4541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166551</xdr:rowOff>
    </xdr:from>
    <xdr:to>
      <xdr:col>81</xdr:col>
      <xdr:colOff>50800</xdr:colOff>
      <xdr:row>61</xdr:row>
      <xdr:rowOff>27759</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4592300" y="104535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166551</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3703300" y="104013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41" name="n_1aveValue【保健センター・保健所】&#10;有形固定資産減価償却率">
          <a:extLst>
            <a:ext uri="{FF2B5EF4-FFF2-40B4-BE49-F238E27FC236}">
              <a16:creationId xmlns:a16="http://schemas.microsoft.com/office/drawing/2014/main" id="{00000000-0008-0000-0200-00001D020000}"/>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42" name="n_2aveValue【保健センター・保健所】&#10;有形固定資産減価償却率">
          <a:extLst>
            <a:ext uri="{FF2B5EF4-FFF2-40B4-BE49-F238E27FC236}">
              <a16:creationId xmlns:a16="http://schemas.microsoft.com/office/drawing/2014/main" id="{00000000-0008-0000-0200-00001E02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43" name="n_3aveValue【保健センター・保健所】&#10;有形固定資産減価償却率">
          <a:extLst>
            <a:ext uri="{FF2B5EF4-FFF2-40B4-BE49-F238E27FC236}">
              <a16:creationId xmlns:a16="http://schemas.microsoft.com/office/drawing/2014/main" id="{00000000-0008-0000-0200-00001F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44" name="n_4aveValue【保健センター・保健所】&#10;有形固定資産減価償却率">
          <a:extLst>
            <a:ext uri="{FF2B5EF4-FFF2-40B4-BE49-F238E27FC236}">
              <a16:creationId xmlns:a16="http://schemas.microsoft.com/office/drawing/2014/main" id="{00000000-0008-0000-0200-000020020000}"/>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69686</xdr:rowOff>
    </xdr:from>
    <xdr:ext cx="405111" cy="259045"/>
    <xdr:sp macro="" textlink="">
      <xdr:nvSpPr>
        <xdr:cNvPr id="545" name="n_1mainValue【保健センター・保健所】&#10;有形固定資産減価償却率">
          <a:extLst>
            <a:ext uri="{FF2B5EF4-FFF2-40B4-BE49-F238E27FC236}">
              <a16:creationId xmlns:a16="http://schemas.microsoft.com/office/drawing/2014/main" id="{00000000-0008-0000-0200-000021020000}"/>
            </a:ext>
          </a:extLst>
        </xdr:cNvPr>
        <xdr:cNvSpPr txBox="1"/>
      </xdr:nvSpPr>
      <xdr:spPr>
        <a:xfrm>
          <a:off x="15266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37028</xdr:rowOff>
    </xdr:from>
    <xdr:ext cx="405111" cy="259045"/>
    <xdr:sp macro="" textlink="">
      <xdr:nvSpPr>
        <xdr:cNvPr id="546" name="n_2mainValue【保健センター・保健所】&#10;有形固定資産減価償却率">
          <a:extLst>
            <a:ext uri="{FF2B5EF4-FFF2-40B4-BE49-F238E27FC236}">
              <a16:creationId xmlns:a16="http://schemas.microsoft.com/office/drawing/2014/main" id="{00000000-0008-0000-0200-000022020000}"/>
            </a:ext>
          </a:extLst>
        </xdr:cNvPr>
        <xdr:cNvSpPr txBox="1"/>
      </xdr:nvSpPr>
      <xdr:spPr>
        <a:xfrm>
          <a:off x="14389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47" name="n_3mainValue【保健センター・保健所】&#10;有形固定資産減価償却率">
          <a:extLst>
            <a:ext uri="{FF2B5EF4-FFF2-40B4-BE49-F238E27FC236}">
              <a16:creationId xmlns:a16="http://schemas.microsoft.com/office/drawing/2014/main" id="{00000000-0008-0000-0200-000023020000}"/>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a:extLst>
            <a:ext uri="{FF2B5EF4-FFF2-40B4-BE49-F238E27FC236}">
              <a16:creationId xmlns:a16="http://schemas.microsoft.com/office/drawing/2014/main" id="{00000000-0008-0000-0200-00003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72" name="【保健センター・保健所】&#10;一人当たり面積最小値テキスト">
          <a:extLst>
            <a:ext uri="{FF2B5EF4-FFF2-40B4-BE49-F238E27FC236}">
              <a16:creationId xmlns:a16="http://schemas.microsoft.com/office/drawing/2014/main" id="{00000000-0008-0000-0200-00003C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74" name="【保健センター・保健所】&#10;一人当たり面積最大値テキスト">
          <a:extLst>
            <a:ext uri="{FF2B5EF4-FFF2-40B4-BE49-F238E27FC236}">
              <a16:creationId xmlns:a16="http://schemas.microsoft.com/office/drawing/2014/main" id="{00000000-0008-0000-0200-00003E020000}"/>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76" name="【保健センター・保健所】&#10;一人当たり面積平均値テキスト">
          <a:extLst>
            <a:ext uri="{FF2B5EF4-FFF2-40B4-BE49-F238E27FC236}">
              <a16:creationId xmlns:a16="http://schemas.microsoft.com/office/drawing/2014/main" id="{00000000-0008-0000-0200-000040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588" name="【保健センター・保健所】&#10;一人当たり面積該当値テキスト">
          <a:extLst>
            <a:ext uri="{FF2B5EF4-FFF2-40B4-BE49-F238E27FC236}">
              <a16:creationId xmlns:a16="http://schemas.microsoft.com/office/drawing/2014/main" id="{00000000-0008-0000-0200-00004C020000}"/>
            </a:ext>
          </a:extLst>
        </xdr:cNvPr>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20434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38100</xdr:rowOff>
    </xdr:from>
    <xdr:to>
      <xdr:col>102</xdr:col>
      <xdr:colOff>165100</xdr:colOff>
      <xdr:row>62</xdr:row>
      <xdr:rowOff>139700</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9494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88900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9545300" y="1070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595" name="n_1aveValue【保健センター・保健所】&#10;一人当たり面積">
          <a:extLst>
            <a:ext uri="{FF2B5EF4-FFF2-40B4-BE49-F238E27FC236}">
              <a16:creationId xmlns:a16="http://schemas.microsoft.com/office/drawing/2014/main" id="{00000000-0008-0000-0200-000053020000}"/>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96" name="n_2aveValue【保健センター・保健所】&#10;一人当たり面積">
          <a:extLst>
            <a:ext uri="{FF2B5EF4-FFF2-40B4-BE49-F238E27FC236}">
              <a16:creationId xmlns:a16="http://schemas.microsoft.com/office/drawing/2014/main" id="{00000000-0008-0000-0200-000054020000}"/>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597" name="n_3aveValue【保健センター・保健所】&#10;一人当たり面積">
          <a:extLst>
            <a:ext uri="{FF2B5EF4-FFF2-40B4-BE49-F238E27FC236}">
              <a16:creationId xmlns:a16="http://schemas.microsoft.com/office/drawing/2014/main" id="{00000000-0008-0000-0200-000055020000}"/>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598" name="n_4aveValue【保健センター・保健所】&#10;一人当たり面積">
          <a:extLst>
            <a:ext uri="{FF2B5EF4-FFF2-40B4-BE49-F238E27FC236}">
              <a16:creationId xmlns:a16="http://schemas.microsoft.com/office/drawing/2014/main" id="{00000000-0008-0000-0200-000056020000}"/>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599" name="n_1mainValue【保健センター・保健所】&#10;一人当たり面積">
          <a:extLst>
            <a:ext uri="{FF2B5EF4-FFF2-40B4-BE49-F238E27FC236}">
              <a16:creationId xmlns:a16="http://schemas.microsoft.com/office/drawing/2014/main" id="{00000000-0008-0000-0200-000057020000}"/>
            </a:ext>
          </a:extLst>
        </xdr:cNvPr>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600" name="n_2mainValue【保健センター・保健所】&#10;一人当たり面積">
          <a:extLst>
            <a:ext uri="{FF2B5EF4-FFF2-40B4-BE49-F238E27FC236}">
              <a16:creationId xmlns:a16="http://schemas.microsoft.com/office/drawing/2014/main" id="{00000000-0008-0000-0200-000058020000}"/>
            </a:ext>
          </a:extLst>
        </xdr:cNvPr>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130827</xdr:rowOff>
    </xdr:from>
    <xdr:ext cx="469744" cy="259045"/>
    <xdr:sp macro="" textlink="">
      <xdr:nvSpPr>
        <xdr:cNvPr id="601" name="n_3mainValue【保健センター・保健所】&#10;一人当たり面積">
          <a:extLst>
            <a:ext uri="{FF2B5EF4-FFF2-40B4-BE49-F238E27FC236}">
              <a16:creationId xmlns:a16="http://schemas.microsoft.com/office/drawing/2014/main" id="{00000000-0008-0000-0200-000059020000}"/>
            </a:ext>
          </a:extLst>
        </xdr:cNvPr>
        <xdr:cNvSpPr txBox="1"/>
      </xdr:nvSpPr>
      <xdr:spPr>
        <a:xfrm>
          <a:off x="19310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a:extLst>
            <a:ext uri="{FF2B5EF4-FFF2-40B4-BE49-F238E27FC236}">
              <a16:creationId xmlns:a16="http://schemas.microsoft.com/office/drawing/2014/main" id="{00000000-0008-0000-0200-00007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27" name="【消防施設】&#10;有形固定資産減価償却率最小値テキスト">
          <a:extLst>
            <a:ext uri="{FF2B5EF4-FFF2-40B4-BE49-F238E27FC236}">
              <a16:creationId xmlns:a16="http://schemas.microsoft.com/office/drawing/2014/main" id="{00000000-0008-0000-0200-000073020000}"/>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29" name="【消防施設】&#10;有形固定資産減価償却率最大値テキスト">
          <a:extLst>
            <a:ext uri="{FF2B5EF4-FFF2-40B4-BE49-F238E27FC236}">
              <a16:creationId xmlns:a16="http://schemas.microsoft.com/office/drawing/2014/main" id="{00000000-0008-0000-0200-000075020000}"/>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631" name="【消防施設】&#10;有形固定資産減価償却率平均値テキスト">
          <a:extLst>
            <a:ext uri="{FF2B5EF4-FFF2-40B4-BE49-F238E27FC236}">
              <a16:creationId xmlns:a16="http://schemas.microsoft.com/office/drawing/2014/main" id="{00000000-0008-0000-0200-000077020000}"/>
            </a:ext>
          </a:extLst>
        </xdr:cNvPr>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69214</xdr:rowOff>
    </xdr:from>
    <xdr:to>
      <xdr:col>85</xdr:col>
      <xdr:colOff>177800</xdr:colOff>
      <xdr:row>82</xdr:row>
      <xdr:rowOff>170814</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6268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47641</xdr:rowOff>
    </xdr:from>
    <xdr:ext cx="405111" cy="259045"/>
    <xdr:sp macro="" textlink="">
      <xdr:nvSpPr>
        <xdr:cNvPr id="643" name="【消防施設】&#10;有形固定資産減価償却率該当値テキスト">
          <a:extLst>
            <a:ext uri="{FF2B5EF4-FFF2-40B4-BE49-F238E27FC236}">
              <a16:creationId xmlns:a16="http://schemas.microsoft.com/office/drawing/2014/main" id="{00000000-0008-0000-0200-000083020000}"/>
            </a:ext>
          </a:extLst>
        </xdr:cNvPr>
        <xdr:cNvSpPr txBox="1"/>
      </xdr:nvSpPr>
      <xdr:spPr>
        <a:xfrm>
          <a:off x="16357600"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57786</xdr:rowOff>
    </xdr:from>
    <xdr:to>
      <xdr:col>81</xdr:col>
      <xdr:colOff>101600</xdr:colOff>
      <xdr:row>82</xdr:row>
      <xdr:rowOff>159386</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5430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108586</xdr:rowOff>
    </xdr:from>
    <xdr:to>
      <xdr:col>85</xdr:col>
      <xdr:colOff>127000</xdr:colOff>
      <xdr:row>82</xdr:row>
      <xdr:rowOff>120014</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5481300" y="1416748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44450</xdr:rowOff>
    </xdr:from>
    <xdr:to>
      <xdr:col>76</xdr:col>
      <xdr:colOff>165100</xdr:colOff>
      <xdr:row>82</xdr:row>
      <xdr:rowOff>146050</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454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95250</xdr:rowOff>
    </xdr:from>
    <xdr:to>
      <xdr:col>81</xdr:col>
      <xdr:colOff>50800</xdr:colOff>
      <xdr:row>82</xdr:row>
      <xdr:rowOff>108586</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4592300" y="141541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133986</xdr:rowOff>
    </xdr:from>
    <xdr:to>
      <xdr:col>72</xdr:col>
      <xdr:colOff>38100</xdr:colOff>
      <xdr:row>82</xdr:row>
      <xdr:rowOff>64136</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3652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13336</xdr:rowOff>
    </xdr:from>
    <xdr:to>
      <xdr:col>76</xdr:col>
      <xdr:colOff>114300</xdr:colOff>
      <xdr:row>82</xdr:row>
      <xdr:rowOff>95250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3703300" y="14072236"/>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650" name="n_1aveValue【消防施設】&#10;有形固定資産減価償却率">
          <a:extLst>
            <a:ext uri="{FF2B5EF4-FFF2-40B4-BE49-F238E27FC236}">
              <a16:creationId xmlns:a16="http://schemas.microsoft.com/office/drawing/2014/main" id="{00000000-0008-0000-0200-00008A020000}"/>
            </a:ext>
          </a:extLst>
        </xdr:cNvPr>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651" name="n_2aveValue【消防施設】&#10;有形固定資産減価償却率">
          <a:extLst>
            <a:ext uri="{FF2B5EF4-FFF2-40B4-BE49-F238E27FC236}">
              <a16:creationId xmlns:a16="http://schemas.microsoft.com/office/drawing/2014/main" id="{00000000-0008-0000-0200-00008B020000}"/>
            </a:ext>
          </a:extLst>
        </xdr:cNvPr>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52" name="n_3aveValue【消防施設】&#10;有形固定資産減価償却率">
          <a:extLst>
            <a:ext uri="{FF2B5EF4-FFF2-40B4-BE49-F238E27FC236}">
              <a16:creationId xmlns:a16="http://schemas.microsoft.com/office/drawing/2014/main" id="{00000000-0008-0000-0200-00008C020000}"/>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653" name="n_4aveValue【消防施設】&#10;有形固定資産減価償却率">
          <a:extLst>
            <a:ext uri="{FF2B5EF4-FFF2-40B4-BE49-F238E27FC236}">
              <a16:creationId xmlns:a16="http://schemas.microsoft.com/office/drawing/2014/main" id="{00000000-0008-0000-0200-00008D020000}"/>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150513</xdr:rowOff>
    </xdr:from>
    <xdr:ext cx="405111" cy="259045"/>
    <xdr:sp macro="" textlink="">
      <xdr:nvSpPr>
        <xdr:cNvPr id="654" name="n_1mainValue【消防施設】&#10;有形固定資産減価償却率">
          <a:extLst>
            <a:ext uri="{FF2B5EF4-FFF2-40B4-BE49-F238E27FC236}">
              <a16:creationId xmlns:a16="http://schemas.microsoft.com/office/drawing/2014/main" id="{00000000-0008-0000-0200-00008E020000}"/>
            </a:ext>
          </a:extLst>
        </xdr:cNvPr>
        <xdr:cNvSpPr txBox="1"/>
      </xdr:nvSpPr>
      <xdr:spPr>
        <a:xfrm>
          <a:off x="152660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137177</xdr:rowOff>
    </xdr:from>
    <xdr:ext cx="405111" cy="259045"/>
    <xdr:sp macro="" textlink="">
      <xdr:nvSpPr>
        <xdr:cNvPr id="655" name="n_2mainValue【消防施設】&#10;有形固定資産減価償却率">
          <a:extLst>
            <a:ext uri="{FF2B5EF4-FFF2-40B4-BE49-F238E27FC236}">
              <a16:creationId xmlns:a16="http://schemas.microsoft.com/office/drawing/2014/main" id="{00000000-0008-0000-0200-00008F020000}"/>
            </a:ext>
          </a:extLst>
        </xdr:cNvPr>
        <xdr:cNvSpPr txBox="1"/>
      </xdr:nvSpPr>
      <xdr:spPr>
        <a:xfrm>
          <a:off x="14389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55263</xdr:rowOff>
    </xdr:from>
    <xdr:ext cx="405111" cy="259045"/>
    <xdr:sp macro="" textlink="">
      <xdr:nvSpPr>
        <xdr:cNvPr id="656" name="n_3mainValue【消防施設】&#10;有形固定資産減価償却率">
          <a:extLst>
            <a:ext uri="{FF2B5EF4-FFF2-40B4-BE49-F238E27FC236}">
              <a16:creationId xmlns:a16="http://schemas.microsoft.com/office/drawing/2014/main" id="{00000000-0008-0000-0200-000090020000}"/>
            </a:ext>
          </a:extLst>
        </xdr:cNvPr>
        <xdr:cNvSpPr txBox="1"/>
      </xdr:nvSpPr>
      <xdr:spPr>
        <a:xfrm>
          <a:off x="13500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a:extLst>
            <a:ext uri="{FF2B5EF4-FFF2-40B4-BE49-F238E27FC236}">
              <a16:creationId xmlns:a16="http://schemas.microsoft.com/office/drawing/2014/main" id="{00000000-0008-0000-0200-0000A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79" name="【消防施設】&#10;一人当たり面積最小値テキスト">
          <a:extLst>
            <a:ext uri="{FF2B5EF4-FFF2-40B4-BE49-F238E27FC236}">
              <a16:creationId xmlns:a16="http://schemas.microsoft.com/office/drawing/2014/main" id="{00000000-0008-0000-0200-0000A7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81" name="【消防施設】&#10;一人当たり面積最大値テキスト">
          <a:extLst>
            <a:ext uri="{FF2B5EF4-FFF2-40B4-BE49-F238E27FC236}">
              <a16:creationId xmlns:a16="http://schemas.microsoft.com/office/drawing/2014/main" id="{00000000-0008-0000-0200-0000A9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683" name="【消防施設】&#10;一人当たり面積平均値テキスト">
          <a:extLst>
            <a:ext uri="{FF2B5EF4-FFF2-40B4-BE49-F238E27FC236}">
              <a16:creationId xmlns:a16="http://schemas.microsoft.com/office/drawing/2014/main" id="{00000000-0008-0000-0200-0000AB020000}"/>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94742</xdr:rowOff>
    </xdr:from>
    <xdr:to>
      <xdr:col>116</xdr:col>
      <xdr:colOff>114300</xdr:colOff>
      <xdr:row>84</xdr:row>
      <xdr:rowOff>24892</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2110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73169</xdr:rowOff>
    </xdr:from>
    <xdr:ext cx="469744" cy="259045"/>
    <xdr:sp macro="" textlink="">
      <xdr:nvSpPr>
        <xdr:cNvPr id="695" name="【消防施設】&#10;一人当たり面積該当値テキスト">
          <a:extLst>
            <a:ext uri="{FF2B5EF4-FFF2-40B4-BE49-F238E27FC236}">
              <a16:creationId xmlns:a16="http://schemas.microsoft.com/office/drawing/2014/main" id="{00000000-0008-0000-0200-0000B7020000}"/>
            </a:ext>
          </a:extLst>
        </xdr:cNvPr>
        <xdr:cNvSpPr txBox="1"/>
      </xdr:nvSpPr>
      <xdr:spPr>
        <a:xfrm>
          <a:off x="22199600" y="143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154687</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21323300" y="143758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108458</xdr:rowOff>
    </xdr:from>
    <xdr:to>
      <xdr:col>107</xdr:col>
      <xdr:colOff>101600</xdr:colOff>
      <xdr:row>84</xdr:row>
      <xdr:rowOff>38608</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0383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159258</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20434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159258</xdr:rowOff>
    </xdr:from>
    <xdr:to>
      <xdr:col>107</xdr:col>
      <xdr:colOff>50800</xdr:colOff>
      <xdr:row>83</xdr:row>
      <xdr:rowOff>163830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9545300" y="1438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02" name="n_1aveValue【消防施設】&#10;一人当たり面積">
          <a:extLst>
            <a:ext uri="{FF2B5EF4-FFF2-40B4-BE49-F238E27FC236}">
              <a16:creationId xmlns:a16="http://schemas.microsoft.com/office/drawing/2014/main" id="{00000000-0008-0000-0200-0000BE02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03" name="n_2aveValue【消防施設】&#10;一人当たり面積">
          <a:extLst>
            <a:ext uri="{FF2B5EF4-FFF2-40B4-BE49-F238E27FC236}">
              <a16:creationId xmlns:a16="http://schemas.microsoft.com/office/drawing/2014/main" id="{00000000-0008-0000-0200-0000BF02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04" name="n_3aveValue【消防施設】&#10;一人当たり面積">
          <a:extLst>
            <a:ext uri="{FF2B5EF4-FFF2-40B4-BE49-F238E27FC236}">
              <a16:creationId xmlns:a16="http://schemas.microsoft.com/office/drawing/2014/main" id="{00000000-0008-0000-0200-0000C0020000}"/>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05" name="n_4aveValue【消防施設】&#10;一人当たり面積">
          <a:extLst>
            <a:ext uri="{FF2B5EF4-FFF2-40B4-BE49-F238E27FC236}">
              <a16:creationId xmlns:a16="http://schemas.microsoft.com/office/drawing/2014/main" id="{00000000-0008-0000-0200-0000C1020000}"/>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25164</xdr:rowOff>
    </xdr:from>
    <xdr:ext cx="469744" cy="259045"/>
    <xdr:sp macro="" textlink="">
      <xdr:nvSpPr>
        <xdr:cNvPr id="706" name="n_1mainValue【消防施設】&#10;一人当たり面積">
          <a:extLst>
            <a:ext uri="{FF2B5EF4-FFF2-40B4-BE49-F238E27FC236}">
              <a16:creationId xmlns:a16="http://schemas.microsoft.com/office/drawing/2014/main" id="{00000000-0008-0000-0200-0000C2020000}"/>
            </a:ext>
          </a:extLst>
        </xdr:cNvPr>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07" name="n_2mainValue【消防施設】&#10;一人当たり面積">
          <a:extLst>
            <a:ext uri="{FF2B5EF4-FFF2-40B4-BE49-F238E27FC236}">
              <a16:creationId xmlns:a16="http://schemas.microsoft.com/office/drawing/2014/main" id="{00000000-0008-0000-0200-0000C3020000}"/>
            </a:ext>
          </a:extLst>
        </xdr:cNvPr>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708" name="n_3mainValue【消防施設】&#10;一人当たり面積">
          <a:extLst>
            <a:ext uri="{FF2B5EF4-FFF2-40B4-BE49-F238E27FC236}">
              <a16:creationId xmlns:a16="http://schemas.microsoft.com/office/drawing/2014/main" id="{00000000-0008-0000-0200-0000C4020000}"/>
            </a:ext>
          </a:extLst>
        </xdr:cNvPr>
        <xdr:cNvSpPr txBox="1"/>
      </xdr:nvSpPr>
      <xdr:spPr>
        <a:xfrm>
          <a:off x="19310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庁舎】&#10;有形固定資産減価償却率グラフ枠">
          <a:extLst>
            <a:ext uri="{FF2B5EF4-FFF2-40B4-BE49-F238E27FC236}">
              <a16:creationId xmlns:a16="http://schemas.microsoft.com/office/drawing/2014/main" id="{00000000-0008-0000-0200-0000D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35" name="【庁舎】&#10;有形固定資産減価償却率最小値テキスト">
          <a:extLst>
            <a:ext uri="{FF2B5EF4-FFF2-40B4-BE49-F238E27FC236}">
              <a16:creationId xmlns:a16="http://schemas.microsoft.com/office/drawing/2014/main" id="{00000000-0008-0000-0200-0000DF02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37" name="【庁舎】&#10;有形固定資産減価償却率最大値テキスト">
          <a:extLst>
            <a:ext uri="{FF2B5EF4-FFF2-40B4-BE49-F238E27FC236}">
              <a16:creationId xmlns:a16="http://schemas.microsoft.com/office/drawing/2014/main" id="{00000000-0008-0000-0200-0000E1020000}"/>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739" name="【庁舎】&#10;有形固定資産減価償却率平均値テキスト">
          <a:extLst>
            <a:ext uri="{FF2B5EF4-FFF2-40B4-BE49-F238E27FC236}">
              <a16:creationId xmlns:a16="http://schemas.microsoft.com/office/drawing/2014/main" id="{00000000-0008-0000-0200-0000E3020000}"/>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62687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113228</xdr:rowOff>
    </xdr:from>
    <xdr:ext cx="405111" cy="259045"/>
    <xdr:sp macro="" textlink="">
      <xdr:nvSpPr>
        <xdr:cNvPr id="751" name="【庁舎】&#10;有形固定資産減価償却率該当値テキスト">
          <a:extLst>
            <a:ext uri="{FF2B5EF4-FFF2-40B4-BE49-F238E27FC236}">
              <a16:creationId xmlns:a16="http://schemas.microsoft.com/office/drawing/2014/main" id="{00000000-0008-0000-0200-0000EF020000}"/>
            </a:ext>
          </a:extLst>
        </xdr:cNvPr>
        <xdr:cNvSpPr txBox="1"/>
      </xdr:nvSpPr>
      <xdr:spPr>
        <a:xfrm>
          <a:off x="16357600"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92348</xdr:rowOff>
    </xdr:from>
    <xdr:to>
      <xdr:col>81</xdr:col>
      <xdr:colOff>101600</xdr:colOff>
      <xdr:row>105</xdr:row>
      <xdr:rowOff>22498</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5430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143148</xdr:rowOff>
    </xdr:from>
    <xdr:to>
      <xdr:col>85</xdr:col>
      <xdr:colOff>127000</xdr:colOff>
      <xdr:row>105</xdr:row>
      <xdr:rowOff>14151</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5481300" y="1797394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4541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102326</xdr:rowOff>
    </xdr:from>
    <xdr:to>
      <xdr:col>81</xdr:col>
      <xdr:colOff>50800</xdr:colOff>
      <xdr:row>104</xdr:row>
      <xdr:rowOff>143148</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4592300" y="1793312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3652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37012</xdr:rowOff>
    </xdr:from>
    <xdr:to>
      <xdr:col>76</xdr:col>
      <xdr:colOff>114300</xdr:colOff>
      <xdr:row>104</xdr:row>
      <xdr:rowOff>102326</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3703300" y="178678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758" name="n_1aveValue【庁舎】&#10;有形固定資産減価償却率">
          <a:extLst>
            <a:ext uri="{FF2B5EF4-FFF2-40B4-BE49-F238E27FC236}">
              <a16:creationId xmlns:a16="http://schemas.microsoft.com/office/drawing/2014/main" id="{00000000-0008-0000-0200-0000F6020000}"/>
            </a:ext>
          </a:extLst>
        </xdr:cNvPr>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759" name="n_2aveValue【庁舎】&#10;有形固定資産減価償却率">
          <a:extLst>
            <a:ext uri="{FF2B5EF4-FFF2-40B4-BE49-F238E27FC236}">
              <a16:creationId xmlns:a16="http://schemas.microsoft.com/office/drawing/2014/main" id="{00000000-0008-0000-0200-0000F7020000}"/>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60" name="n_3aveValue【庁舎】&#10;有形固定資産減価償却率">
          <a:extLst>
            <a:ext uri="{FF2B5EF4-FFF2-40B4-BE49-F238E27FC236}">
              <a16:creationId xmlns:a16="http://schemas.microsoft.com/office/drawing/2014/main" id="{00000000-0008-0000-0200-0000F8020000}"/>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761" name="n_4aveValue【庁舎】&#10;有形固定資産減価償却率">
          <a:extLst>
            <a:ext uri="{FF2B5EF4-FFF2-40B4-BE49-F238E27FC236}">
              <a16:creationId xmlns:a16="http://schemas.microsoft.com/office/drawing/2014/main" id="{00000000-0008-0000-0200-0000F9020000}"/>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39025</xdr:rowOff>
    </xdr:from>
    <xdr:ext cx="405111" cy="259045"/>
    <xdr:sp macro="" textlink="">
      <xdr:nvSpPr>
        <xdr:cNvPr id="762" name="n_1mainValue【庁舎】&#10;有形固定資産減価償却率">
          <a:extLst>
            <a:ext uri="{FF2B5EF4-FFF2-40B4-BE49-F238E27FC236}">
              <a16:creationId xmlns:a16="http://schemas.microsoft.com/office/drawing/2014/main" id="{00000000-0008-0000-0200-0000FA020000}"/>
            </a:ext>
          </a:extLst>
        </xdr:cNvPr>
        <xdr:cNvSpPr txBox="1"/>
      </xdr:nvSpPr>
      <xdr:spPr>
        <a:xfrm>
          <a:off x="152660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763" name="n_2mainValue【庁舎】&#10;有形固定資産減価償却率">
          <a:extLst>
            <a:ext uri="{FF2B5EF4-FFF2-40B4-BE49-F238E27FC236}">
              <a16:creationId xmlns:a16="http://schemas.microsoft.com/office/drawing/2014/main" id="{00000000-0008-0000-0200-0000FB020000}"/>
            </a:ext>
          </a:extLst>
        </xdr:cNvPr>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764" name="n_3mainValue【庁舎】&#10;有形固定資産減価償却率">
          <a:extLst>
            <a:ext uri="{FF2B5EF4-FFF2-40B4-BE49-F238E27FC236}">
              <a16:creationId xmlns:a16="http://schemas.microsoft.com/office/drawing/2014/main" id="{00000000-0008-0000-0200-0000FC020000}"/>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a:extLst>
            <a:ext uri="{FF2B5EF4-FFF2-40B4-BE49-F238E27FC236}">
              <a16:creationId xmlns:a16="http://schemas.microsoft.com/office/drawing/2014/main" id="{00000000-0008-0000-0200-00001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87" name="【庁舎】&#10;一人当たり面積最小値テキスト">
          <a:extLst>
            <a:ext uri="{FF2B5EF4-FFF2-40B4-BE49-F238E27FC236}">
              <a16:creationId xmlns:a16="http://schemas.microsoft.com/office/drawing/2014/main" id="{00000000-0008-0000-0200-000013030000}"/>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89" name="【庁舎】&#10;一人当たり面積最大値テキスト">
          <a:extLst>
            <a:ext uri="{FF2B5EF4-FFF2-40B4-BE49-F238E27FC236}">
              <a16:creationId xmlns:a16="http://schemas.microsoft.com/office/drawing/2014/main" id="{00000000-0008-0000-0200-000015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791" name="【庁舎】&#10;一人当たり面積平均値テキスト">
          <a:extLst>
            <a:ext uri="{FF2B5EF4-FFF2-40B4-BE49-F238E27FC236}">
              <a16:creationId xmlns:a16="http://schemas.microsoft.com/office/drawing/2014/main" id="{00000000-0008-0000-0200-000017030000}"/>
            </a:ext>
          </a:extLst>
        </xdr:cNvPr>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92" name="フローチャート: 判断 791">
          <a:extLst>
            <a:ext uri="{FF2B5EF4-FFF2-40B4-BE49-F238E27FC236}">
              <a16:creationId xmlns:a16="http://schemas.microsoft.com/office/drawing/2014/main" id="{00000000-0008-0000-0200-000018030000}"/>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793" name="フローチャート: 判断 792">
          <a:extLst>
            <a:ext uri="{FF2B5EF4-FFF2-40B4-BE49-F238E27FC236}">
              <a16:creationId xmlns:a16="http://schemas.microsoft.com/office/drawing/2014/main" id="{00000000-0008-0000-0200-000019030000}"/>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794" name="フローチャート: 判断 793">
          <a:extLst>
            <a:ext uri="{FF2B5EF4-FFF2-40B4-BE49-F238E27FC236}">
              <a16:creationId xmlns:a16="http://schemas.microsoft.com/office/drawing/2014/main" id="{00000000-0008-0000-0200-00001A030000}"/>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87122</xdr:rowOff>
    </xdr:from>
    <xdr:to>
      <xdr:col>116</xdr:col>
      <xdr:colOff>114300</xdr:colOff>
      <xdr:row>106</xdr:row>
      <xdr:rowOff>17272</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221107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65549</xdr:rowOff>
    </xdr:from>
    <xdr:ext cx="469744" cy="259045"/>
    <xdr:sp macro="" textlink="">
      <xdr:nvSpPr>
        <xdr:cNvPr id="803" name="【庁舎】&#10;一人当たり面積該当値テキスト">
          <a:extLst>
            <a:ext uri="{FF2B5EF4-FFF2-40B4-BE49-F238E27FC236}">
              <a16:creationId xmlns:a16="http://schemas.microsoft.com/office/drawing/2014/main" id="{00000000-0008-0000-0200-000023030000}"/>
            </a:ext>
          </a:extLst>
        </xdr:cNvPr>
        <xdr:cNvSpPr txBox="1"/>
      </xdr:nvSpPr>
      <xdr:spPr>
        <a:xfrm>
          <a:off x="22199600"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91694</xdr:rowOff>
    </xdr:from>
    <xdr:to>
      <xdr:col>112</xdr:col>
      <xdr:colOff>38100</xdr:colOff>
      <xdr:row>106</xdr:row>
      <xdr:rowOff>21844</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21272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137922</xdr:rowOff>
    </xdr:from>
    <xdr:to>
      <xdr:col>116</xdr:col>
      <xdr:colOff>63500</xdr:colOff>
      <xdr:row>105</xdr:row>
      <xdr:rowOff>142494</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1323300" y="18140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20383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142494</xdr:rowOff>
    </xdr:from>
    <xdr:to>
      <xdr:col>111</xdr:col>
      <xdr:colOff>177800</xdr:colOff>
      <xdr:row>105</xdr:row>
      <xdr:rowOff>151637</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20434300" y="181447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151637</xdr:rowOff>
    </xdr:from>
    <xdr:to>
      <xdr:col>107</xdr:col>
      <xdr:colOff>50800</xdr:colOff>
      <xdr:row>105</xdr:row>
      <xdr:rowOff>156211</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19545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10" name="n_1aveValue【庁舎】&#10;一人当たり面積">
          <a:extLst>
            <a:ext uri="{FF2B5EF4-FFF2-40B4-BE49-F238E27FC236}">
              <a16:creationId xmlns:a16="http://schemas.microsoft.com/office/drawing/2014/main" id="{00000000-0008-0000-0200-00002A030000}"/>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811" name="n_2aveValue【庁舎】&#10;一人当たり面積">
          <a:extLst>
            <a:ext uri="{FF2B5EF4-FFF2-40B4-BE49-F238E27FC236}">
              <a16:creationId xmlns:a16="http://schemas.microsoft.com/office/drawing/2014/main" id="{00000000-0008-0000-0200-00002B030000}"/>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12" name="n_3aveValue【庁舎】&#10;一人当たり面積">
          <a:extLst>
            <a:ext uri="{FF2B5EF4-FFF2-40B4-BE49-F238E27FC236}">
              <a16:creationId xmlns:a16="http://schemas.microsoft.com/office/drawing/2014/main" id="{00000000-0008-0000-0200-00002C030000}"/>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813" name="n_4aveValue【庁舎】&#10;一人当たり面積">
          <a:extLst>
            <a:ext uri="{FF2B5EF4-FFF2-40B4-BE49-F238E27FC236}">
              <a16:creationId xmlns:a16="http://schemas.microsoft.com/office/drawing/2014/main" id="{00000000-0008-0000-0200-00002D030000}"/>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12971</xdr:rowOff>
    </xdr:from>
    <xdr:ext cx="469744" cy="259045"/>
    <xdr:sp macro="" textlink="">
      <xdr:nvSpPr>
        <xdr:cNvPr id="814" name="n_1mainValue【庁舎】&#10;一人当たり面積">
          <a:extLst>
            <a:ext uri="{FF2B5EF4-FFF2-40B4-BE49-F238E27FC236}">
              <a16:creationId xmlns:a16="http://schemas.microsoft.com/office/drawing/2014/main" id="{00000000-0008-0000-0200-00002E030000}"/>
            </a:ext>
          </a:extLst>
        </xdr:cNvPr>
        <xdr:cNvSpPr txBox="1"/>
      </xdr:nvSpPr>
      <xdr:spPr>
        <a:xfrm>
          <a:off x="210757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815" name="n_2mainValue【庁舎】&#10;一人当たり面積">
          <a:extLst>
            <a:ext uri="{FF2B5EF4-FFF2-40B4-BE49-F238E27FC236}">
              <a16:creationId xmlns:a16="http://schemas.microsoft.com/office/drawing/2014/main" id="{00000000-0008-0000-0200-00002F030000}"/>
            </a:ext>
          </a:extLst>
        </xdr:cNvPr>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16" name="n_3mainValue【庁舎】&#10;一人当たり面積">
          <a:extLst>
            <a:ext uri="{FF2B5EF4-FFF2-40B4-BE49-F238E27FC236}">
              <a16:creationId xmlns:a16="http://schemas.microsoft.com/office/drawing/2014/main" id="{00000000-0008-0000-0200-000030030000}"/>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類似団体と比較して特に有形固定資産減価償却率が高くなっている施設は、保健センター・保健所、消防施設であり、特に低くなっている施設は福祉施設、市民会館、庁舎である。</a:t>
          </a:r>
        </a:p>
        <a:p>
          <a:r>
            <a:rPr kumimoji="1" lang="ja-JP" altLang="en-US" sz="1300">
              <a:latin typeface="ＭＳ Ｐゴシック" panose="020B0600070205080204" pitchFamily="50" charset="-128"/>
              <a:ea typeface="ＭＳ Ｐゴシック" panose="020B0600070205080204" pitchFamily="50" charset="-128"/>
            </a:rPr>
            <a:t>　消防施設については有形固定資産減価償却率が類似団体を上回る</a:t>
          </a:r>
          <a:r>
            <a:rPr kumimoji="1" lang="en-US" altLang="ja-JP" sz="1300">
              <a:latin typeface="ＭＳ Ｐゴシック" panose="020B0600070205080204" pitchFamily="50" charset="-128"/>
              <a:ea typeface="ＭＳ Ｐゴシック" panose="020B0600070205080204" pitchFamily="50" charset="-128"/>
            </a:rPr>
            <a:t>64.3</a:t>
          </a:r>
          <a:r>
            <a:rPr kumimoji="1" lang="ja-JP" altLang="en-US" sz="1300">
              <a:latin typeface="ＭＳ Ｐゴシック" panose="020B0600070205080204" pitchFamily="50" charset="-128"/>
              <a:ea typeface="ＭＳ Ｐゴシック" panose="020B0600070205080204" pitchFamily="50" charset="-128"/>
            </a:rPr>
            <a:t>％となっている。これは、昭和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年度に建設された消防署村松分署庁舎が耐用年数である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年に近づいているためである。</a:t>
          </a: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年度に村松支所庁舎の建て替えを行ったため有形固定資産減価償却率が低くなっている。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6CEE594-F718-4160-B20F-2F55064C87E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776D84F-1C6A-46DB-A3F8-C70F3382DC1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8DEFB43-2096-4905-8E76-A270C9A540A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EDDD2AA-E710-472C-9234-81DBFAFDC45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FBDF310-61A0-4D12-8359-5C1D63CB80B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03FFCBC-C5E9-4B10-A537-654FF3AF46A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CE723C0-1C15-44B9-B70D-1ABC0F4B482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60FA665-1411-4D46-B60E-55281825713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94D4D74-274A-4C4D-BA49-4C32E21A298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88E3F12-0331-4955-8456-A448335B401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49,746
49,254
351.91
22,436,750
21,679,401
726,663
13,535,778
28,628,912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A518E7E-50B3-416F-B370-DDF0615A352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D77652D-1ED8-47CA-A8CD-2EAF3D52301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E669A52-690D-4DC4-972D-D825FA1E353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C0417FD-3F07-41E9-A670-BE7922638D7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523B12D-91FB-471E-9AC1-B1314B816B4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FDD05D3-48C0-4264-9DBA-E6A92645D29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293E587-A4EB-4A81-AF87-B21B83D40E3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0FEEE33-9CBF-4A57-A922-10A4E3CF186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E046AC3-B286-4A7E-B219-14480A7951B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26D1EA8-8E4A-428F-93C6-68430E6B03C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D60B78F-72FB-4382-A2B5-C11C367AB12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B29A905-3055-453E-80CA-7FF48BEE1F4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7A5B37A-55FB-498A-8429-1E35D9C59A1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4E44BB3-8EB3-4586-B1C3-EF9EEA5E857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FB5B795-991A-4C96-9277-6660E73421F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5AE3976-7016-4B4F-9271-5682C65A398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BE1943D-5570-495A-9003-FBF2FA50F7E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5E10030-4EE6-4A9F-A0A1-7B238373E30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CA67541-9047-478A-9507-D054104DF60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6520B01-9C42-41CE-B458-298B29D04CC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23DD9A2-DDB3-4348-87B6-DE6D2E3BFA7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696EEF3-E6E1-4E13-A842-BDB570F3DC6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7E5D5486-515F-4222-9199-2235FBE81E36}"/>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74B8BB2A-E2E7-4051-A006-EA9D2AE88A64}"/>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795BDCB-9151-48FD-9246-F951137B84E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E1B2FD1-1434-4F4A-97A0-67EFCAFA77D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3BFCC5A-9C13-4581-A598-969F6F4E7B9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A1EC3C3-634B-4C8D-AA50-297FA49DBF9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0CDFCC6-A2C5-402E-9E53-DBF361DB9AB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15E05AE-87A6-4BE0-9567-15B5CB35B76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4F40A03-44CE-4B5C-9661-32548A46E34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240A24A-CEF3-4108-959C-43CFE250C6F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0455048-2DA4-4C65-ACA7-2D19A6A208A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0E52613-8F80-4105-A086-8B5A75913B3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CA41313-17A7-4995-B83C-C1F1FD50D3B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4366F66-8ACF-4362-A59E-2ED8685B238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3AB2B8A-A605-4584-8A69-EE8CE82498A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前年度に比べ基準財政収入額は減少、基準財政需要額は増加したことにより、財政力指数は前年度に比べ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次五泉市行財政改革大綱（</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年度）に基づき、実行プログラムを推進し、行政評価を基にした業務の見直しによる歳出の削減を行うとともに、市税等の口座振替・コンビニ収納の推進・継続や新規滞納発生の防止を図り、滞納整理体制の強化など市税等の収納率の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E1A0D3B-2662-40EC-B19E-6B52CE46B33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9BFAE66-360D-4521-B71C-B4A7BD37BF95}"/>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363DF6F3-1F51-4484-B936-0FD50E3FD9F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6EF69DCE-5961-4EF0-9959-26DCC6419D3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C9DA9A60-1AB4-4B37-B694-E90EECF29D0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6FBCFCA-C45C-429F-A301-2B8A364DFA0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189A091-9BCA-4BBC-B75D-9E14D17C62ED}"/>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C22378A0-8144-4E64-8743-6282E0626CEE}"/>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F879FF4-AD93-44A3-9C5E-8D645AD2C3F8}"/>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335E04F-6DC0-43CD-99A3-D42C9F737332}"/>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CC43FB12-D405-460D-B56A-7E1DB146718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88256D96-BCC4-41D6-8067-DEC226CB1FAA}"/>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BEED0019-962A-4A20-B4AE-1D4DA522208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F81A4FEC-B493-4ED1-BAA2-5CA7CFE9432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D9DB209B-0B52-4362-9CE0-4B925C465FF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C47A8F9E-132F-478A-91B3-A2ACB1BDDCE3}"/>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DDBC3B99-8779-49DD-A50E-B6090BB0D481}"/>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F5F0BE84-EDA0-4B9F-B3F7-9AFC026F8C4C}"/>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BEA46775-9C86-4CC5-8345-2875A0E79B9C}"/>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98ABC732-37E8-4A45-A9FD-C768650DD93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57855</xdr:rowOff>
    </xdr:from>
    <xdr:to>
      <xdr:col>23</xdr:col>
      <xdr:colOff>133350</xdr:colOff>
      <xdr:row>44</xdr:row>
      <xdr:rowOff>71261</xdr:rowOff>
    </xdr:to>
    <xdr:cxnSp macro="">
      <xdr:nvCxnSpPr>
        <xdr:cNvPr id="69" name="直線コネクタ 68">
          <a:extLst>
            <a:ext uri="{FF2B5EF4-FFF2-40B4-BE49-F238E27FC236}">
              <a16:creationId xmlns:a16="http://schemas.microsoft.com/office/drawing/2014/main" id="{B7166BA2-B0A4-45D6-8715-DEB272481423}"/>
            </a:ext>
          </a:extLst>
        </xdr:cNvPr>
        <xdr:cNvCxnSpPr/>
      </xdr:nvCxnSpPr>
      <xdr:spPr>
        <a:xfrm>
          <a:off x="4114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a:extLst>
            <a:ext uri="{FF2B5EF4-FFF2-40B4-BE49-F238E27FC236}">
              <a16:creationId xmlns:a16="http://schemas.microsoft.com/office/drawing/2014/main" id="{E9895C5E-5EF5-43C8-A9FF-4E7AF012432F}"/>
            </a:ext>
          </a:extLst>
        </xdr:cNvPr>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3F5C7E07-CAAC-41F7-B831-7E6A06100036}"/>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57855</xdr:rowOff>
    </xdr:from>
    <xdr:to>
      <xdr:col>19</xdr:col>
      <xdr:colOff>133350</xdr:colOff>
      <xdr:row>44</xdr:row>
      <xdr:rowOff>57855</xdr:rowOff>
    </xdr:to>
    <xdr:cxnSp macro="">
      <xdr:nvCxnSpPr>
        <xdr:cNvPr id="72" name="直線コネクタ 71">
          <a:extLst>
            <a:ext uri="{FF2B5EF4-FFF2-40B4-BE49-F238E27FC236}">
              <a16:creationId xmlns:a16="http://schemas.microsoft.com/office/drawing/2014/main" id="{A50769C1-D9D5-44C5-9663-DB382FDB1AFA}"/>
            </a:ext>
          </a:extLst>
        </xdr:cNvPr>
        <xdr:cNvCxnSpPr/>
      </xdr:nvCxnSpPr>
      <xdr:spPr>
        <a:xfrm>
          <a:off x="3225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968EF675-C00F-442E-A60F-EAE00F5D553D}"/>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46C1B56B-8665-446F-97BD-352D09DCBA4C}"/>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57855</xdr:rowOff>
    </xdr:to>
    <xdr:cxnSp macro="">
      <xdr:nvCxnSpPr>
        <xdr:cNvPr id="75" name="直線コネクタ 74">
          <a:extLst>
            <a:ext uri="{FF2B5EF4-FFF2-40B4-BE49-F238E27FC236}">
              <a16:creationId xmlns:a16="http://schemas.microsoft.com/office/drawing/2014/main" id="{AA543067-D8C4-4A18-BF31-C06C663153DC}"/>
            </a:ext>
          </a:extLst>
        </xdr:cNvPr>
        <xdr:cNvCxnSpPr/>
      </xdr:nvCxnSpPr>
      <xdr:spPr>
        <a:xfrm>
          <a:off x="2336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3158D491-0E60-41B8-A5F7-044527035F28}"/>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8C241849-29F1-457F-B2C2-74788B1C4D9F}"/>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id="{E8C0B499-6C26-46D7-A6EF-C2829C4660A5}"/>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2C9CC82C-A9D8-4C31-BB2D-576FCAC1CEC3}"/>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5AA79956-7356-4ABF-8BF4-71BD40159E21}"/>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6510BF1E-7F70-45B0-8FB4-A73733759B92}"/>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D225699D-430D-4B7A-A769-347536CA2008}"/>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189DB52-3584-4835-B946-D420ADD89C9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F0CB591-ECB4-4676-AE2F-00718B3C509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1075AD3-DF1F-4AAB-B529-9EDDB73371C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3A3004A-7F96-4069-A106-227DFECA20B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8D6AA93-9724-4225-BD4A-135ED24086C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a:extLst>
            <a:ext uri="{FF2B5EF4-FFF2-40B4-BE49-F238E27FC236}">
              <a16:creationId xmlns:a16="http://schemas.microsoft.com/office/drawing/2014/main" id="{A8789163-D71F-4E84-B124-9DB8A6000291}"/>
            </a:ext>
          </a:extLst>
        </xdr:cNvPr>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87788</xdr:rowOff>
    </xdr:from>
    <xdr:ext cx="762000" cy="259045"/>
    <xdr:sp macro="" textlink="">
      <xdr:nvSpPr>
        <xdr:cNvPr id="89" name="財政力該当値テキスト">
          <a:extLst>
            <a:ext uri="{FF2B5EF4-FFF2-40B4-BE49-F238E27FC236}">
              <a16:creationId xmlns:a16="http://schemas.microsoft.com/office/drawing/2014/main" id="{9A3BD106-6C42-4D5E-B4DA-1A1B48C621CC}"/>
            </a:ext>
          </a:extLst>
        </xdr:cNvPr>
        <xdr:cNvSpPr txBox="1"/>
      </xdr:nvSpPr>
      <xdr:spPr>
        <a:xfrm>
          <a:off x="5041900" y="746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7055</xdr:rowOff>
    </xdr:from>
    <xdr:to>
      <xdr:col>19</xdr:col>
      <xdr:colOff>184150</xdr:colOff>
      <xdr:row>44</xdr:row>
      <xdr:rowOff>108655</xdr:rowOff>
    </xdr:to>
    <xdr:sp macro="" textlink="">
      <xdr:nvSpPr>
        <xdr:cNvPr id="90" name="楕円 89">
          <a:extLst>
            <a:ext uri="{FF2B5EF4-FFF2-40B4-BE49-F238E27FC236}">
              <a16:creationId xmlns:a16="http://schemas.microsoft.com/office/drawing/2014/main" id="{9D57B1FB-5448-4DD7-8766-4D2128908250}"/>
            </a:ext>
          </a:extLst>
        </xdr:cNvPr>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93432</xdr:rowOff>
    </xdr:from>
    <xdr:ext cx="736600" cy="259045"/>
    <xdr:sp macro="" textlink="">
      <xdr:nvSpPr>
        <xdr:cNvPr id="91" name="テキスト ボックス 90">
          <a:extLst>
            <a:ext uri="{FF2B5EF4-FFF2-40B4-BE49-F238E27FC236}">
              <a16:creationId xmlns:a16="http://schemas.microsoft.com/office/drawing/2014/main" id="{F0DD8259-5496-4B35-BCCB-C3A05196A119}"/>
            </a:ext>
          </a:extLst>
        </xdr:cNvPr>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7055</xdr:rowOff>
    </xdr:from>
    <xdr:to>
      <xdr:col>15</xdr:col>
      <xdr:colOff>133350</xdr:colOff>
      <xdr:row>44</xdr:row>
      <xdr:rowOff>108655</xdr:rowOff>
    </xdr:to>
    <xdr:sp macro="" textlink="">
      <xdr:nvSpPr>
        <xdr:cNvPr id="92" name="楕円 91">
          <a:extLst>
            <a:ext uri="{FF2B5EF4-FFF2-40B4-BE49-F238E27FC236}">
              <a16:creationId xmlns:a16="http://schemas.microsoft.com/office/drawing/2014/main" id="{8AEA1715-B0FB-444E-83F6-56C01326E76C}"/>
            </a:ext>
          </a:extLst>
        </xdr:cNvPr>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93432</xdr:rowOff>
    </xdr:from>
    <xdr:ext cx="762000" cy="259045"/>
    <xdr:sp macro="" textlink="">
      <xdr:nvSpPr>
        <xdr:cNvPr id="93" name="テキスト ボックス 92">
          <a:extLst>
            <a:ext uri="{FF2B5EF4-FFF2-40B4-BE49-F238E27FC236}">
              <a16:creationId xmlns:a16="http://schemas.microsoft.com/office/drawing/2014/main" id="{FFA54D59-8F73-4B4C-A7CA-523711523F0F}"/>
            </a:ext>
          </a:extLst>
        </xdr:cNvPr>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a16="http://schemas.microsoft.com/office/drawing/2014/main" id="{E3DB1E90-CD1D-4471-9A96-2A2FE16871F9}"/>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E8E7C73D-7165-41AF-88E2-7469D4D0DE8D}"/>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1E3BCEEC-2B31-4E6A-A833-CE8C4A8ACD91}"/>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11EFFA52-747A-4C84-97D3-86E7F9BDFA6A}"/>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1954B7E-BD4D-4B5A-850C-B33296554BF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899718ED-4634-481C-86D2-82BDF553789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2CA7A22A-106C-4C46-9BA9-399C03C5265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E4C8E687-D791-4921-8979-F63FCE64674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2C13B457-A0D9-428F-B75F-A4C6B14508D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A939AEAD-E1DA-4ACE-843F-37C378CC55F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F2361319-5F2F-413E-AF77-9FB1F15C366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5A261A0-1E5B-46D5-A521-F7082B39DB9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69C0D5D9-BA5C-432F-B7A0-6707E21F190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B2051C04-5EC0-4BF9-B619-AD83E336F71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52C081F3-8C2C-4737-A267-9B4A859ED9F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D61F023E-0689-4253-91C2-E2A6872E854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9D54D75E-0047-4112-8BBD-7908EEF0E47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前年度に比べ、歳出では扶助費、補助費が増加したが、歳入でも地方税、地方特例交付金、地方交付税が増加し、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ポイントの増加となっている。近年は類似団体平均を下回っている。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今後は引き続き事務事業の見直しや、指定管理者制度の活用、業務の民間委託を進め経常経費を削減するとともに、市税の徴収率の向上や新たな自主財源の確保に努め、現在の水準を維持する。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56D0374-9BAE-425C-9669-3AA692ACECE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F42793C2-24D4-4E0A-A0C7-71E80A95EC2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76D3E3B0-1CAC-4457-AF92-FC8AFA70F35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ACC10605-2AB1-47E0-BCA3-59D956DACA7C}"/>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ACEDB001-6A2F-40D8-BB27-1DDC645858B3}"/>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6EC8F0E9-1F23-4C98-9B8E-8E0851E9151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D036AA7B-9B61-4BD9-8423-C7248D5FA861}"/>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D0E43090-1148-4EE9-ACE1-746AF73D9A8D}"/>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A977C012-FD8E-4598-BBDF-7564CCA01382}"/>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C8B0142A-0B9A-425A-8E5D-4ADFBB431C45}"/>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85686C-900E-43A7-86D2-FB3F4918CABC}"/>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B91A7D92-3828-4463-8D0A-18965657EC41}"/>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C9AF1BB1-7E6C-4422-94E0-F13F78D352C6}"/>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D4B297BC-A5A0-479A-A909-91B18C765E5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2A5A005F-913E-4A23-B1E7-316510E4D12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203AC20C-2A19-486C-84AE-33E2C0F4CC2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AC531474-3128-4310-8BF1-D9A0AE9063BE}"/>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BAB62835-3050-41E5-8312-92A40F6B0483}"/>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91BB8867-C338-4D95-B482-25536DD635F7}"/>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A167D699-1826-4FB2-B273-75B06E0A4AF8}"/>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41F8CA5-912A-46BA-A747-E60D7D2015C3}"/>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72602</xdr:rowOff>
    </xdr:from>
    <xdr:to>
      <xdr:col>23</xdr:col>
      <xdr:colOff>133350</xdr:colOff>
      <xdr:row>62</xdr:row>
      <xdr:rowOff>104775</xdr:rowOff>
    </xdr:to>
    <xdr:cxnSp macro="">
      <xdr:nvCxnSpPr>
        <xdr:cNvPr id="132" name="直線コネクタ 131">
          <a:extLst>
            <a:ext uri="{FF2B5EF4-FFF2-40B4-BE49-F238E27FC236}">
              <a16:creationId xmlns:a16="http://schemas.microsoft.com/office/drawing/2014/main" id="{6C41A5C5-DD4C-4693-989D-14A2AE127E1E}"/>
            </a:ext>
          </a:extLst>
        </xdr:cNvPr>
        <xdr:cNvCxnSpPr/>
      </xdr:nvCxnSpPr>
      <xdr:spPr>
        <a:xfrm>
          <a:off x="4114800" y="1070250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a:extLst>
            <a:ext uri="{FF2B5EF4-FFF2-40B4-BE49-F238E27FC236}">
              <a16:creationId xmlns:a16="http://schemas.microsoft.com/office/drawing/2014/main" id="{EAB430B1-E47A-4044-8C19-C08B08B1916B}"/>
            </a:ext>
          </a:extLst>
        </xdr:cNvPr>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29E61151-AB02-4BAC-8837-6EA857AD0ECE}"/>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64558</xdr:rowOff>
    </xdr:from>
    <xdr:to>
      <xdr:col>19</xdr:col>
      <xdr:colOff>133350</xdr:colOff>
      <xdr:row>62</xdr:row>
      <xdr:rowOff>72602</xdr:rowOff>
    </xdr:to>
    <xdr:cxnSp macro="">
      <xdr:nvCxnSpPr>
        <xdr:cNvPr id="135" name="直線コネクタ 134">
          <a:extLst>
            <a:ext uri="{FF2B5EF4-FFF2-40B4-BE49-F238E27FC236}">
              <a16:creationId xmlns:a16="http://schemas.microsoft.com/office/drawing/2014/main" id="{5914BD36-4C10-4CC0-BC7A-D38A9E49108A}"/>
            </a:ext>
          </a:extLst>
        </xdr:cNvPr>
        <xdr:cNvCxnSpPr/>
      </xdr:nvCxnSpPr>
      <xdr:spPr>
        <a:xfrm>
          <a:off x="3225800" y="106944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F98F0FB5-9A95-450D-BCF2-36B761D43F61}"/>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a:extLst>
            <a:ext uri="{FF2B5EF4-FFF2-40B4-BE49-F238E27FC236}">
              <a16:creationId xmlns:a16="http://schemas.microsoft.com/office/drawing/2014/main" id="{CF73F073-C39C-4BCA-A6B8-D6073E4694A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64558</xdr:rowOff>
    </xdr:from>
    <xdr:to>
      <xdr:col>15</xdr:col>
      <xdr:colOff>82550</xdr:colOff>
      <xdr:row>62</xdr:row>
      <xdr:rowOff>80645</xdr:rowOff>
    </xdr:to>
    <xdr:cxnSp macro="">
      <xdr:nvCxnSpPr>
        <xdr:cNvPr id="138" name="直線コネクタ 137">
          <a:extLst>
            <a:ext uri="{FF2B5EF4-FFF2-40B4-BE49-F238E27FC236}">
              <a16:creationId xmlns:a16="http://schemas.microsoft.com/office/drawing/2014/main" id="{02DB57D2-8F22-483F-A002-E617571A73C5}"/>
            </a:ext>
          </a:extLst>
        </xdr:cNvPr>
        <xdr:cNvCxnSpPr/>
      </xdr:nvCxnSpPr>
      <xdr:spPr>
        <a:xfrm flipV="1">
          <a:off x="2336800" y="1069445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F87F50DA-2E51-449A-A955-7EEEBA115783}"/>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a:extLst>
            <a:ext uri="{FF2B5EF4-FFF2-40B4-BE49-F238E27FC236}">
              <a16:creationId xmlns:a16="http://schemas.microsoft.com/office/drawing/2014/main" id="{B1FEE00D-D7BA-4D18-92D0-85B81B099664}"/>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62</xdr:row>
      <xdr:rowOff>80645</xdr:rowOff>
    </xdr:to>
    <xdr:cxnSp macro="">
      <xdr:nvCxnSpPr>
        <xdr:cNvPr id="141" name="直線コネクタ 140">
          <a:extLst>
            <a:ext uri="{FF2B5EF4-FFF2-40B4-BE49-F238E27FC236}">
              <a16:creationId xmlns:a16="http://schemas.microsoft.com/office/drawing/2014/main" id="{8119D273-8461-408D-9284-61F2570C66FF}"/>
            </a:ext>
          </a:extLst>
        </xdr:cNvPr>
        <xdr:cNvCxnSpPr/>
      </xdr:nvCxnSpPr>
      <xdr:spPr>
        <a:xfrm>
          <a:off x="1447800" y="10585873"/>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339031E4-503C-40EC-9FEC-0FE81DC33EAE}"/>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id="{72342A32-FBD2-4ACB-A0FA-FD7C090538D1}"/>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6A792562-3EF7-4078-A9C2-1D239D54E19C}"/>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a:extLst>
            <a:ext uri="{FF2B5EF4-FFF2-40B4-BE49-F238E27FC236}">
              <a16:creationId xmlns:a16="http://schemas.microsoft.com/office/drawing/2014/main" id="{06E7F9BC-A600-49FB-979D-0D75D66754DA}"/>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EF67CDC-1AAA-453D-B8C9-1B286B30053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692D8C4-3491-4436-8196-B29DA3A9B3F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D6B7C95-06C1-4B3A-9A2D-607B34F917C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F03DE15-3593-4085-8247-68E569EE193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E4F689D-AB8E-47A7-BC43-7A2A6621915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51" name="楕円 150">
          <a:extLst>
            <a:ext uri="{FF2B5EF4-FFF2-40B4-BE49-F238E27FC236}">
              <a16:creationId xmlns:a16="http://schemas.microsoft.com/office/drawing/2014/main" id="{A82BEAFA-A47B-4DCB-B0BC-E17D3EFD1812}"/>
            </a:ext>
          </a:extLst>
        </xdr:cNvPr>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70502</xdr:rowOff>
    </xdr:from>
    <xdr:ext cx="762000" cy="259045"/>
    <xdr:sp macro="" textlink="">
      <xdr:nvSpPr>
        <xdr:cNvPr id="152" name="財政構造の弾力性該当値テキスト">
          <a:extLst>
            <a:ext uri="{FF2B5EF4-FFF2-40B4-BE49-F238E27FC236}">
              <a16:creationId xmlns:a16="http://schemas.microsoft.com/office/drawing/2014/main" id="{16BD0834-FCA7-4DA9-8F61-E8BADDDC3207}"/>
            </a:ext>
          </a:extLst>
        </xdr:cNvPr>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21802</xdr:rowOff>
    </xdr:from>
    <xdr:to>
      <xdr:col>19</xdr:col>
      <xdr:colOff>184150</xdr:colOff>
      <xdr:row>62</xdr:row>
      <xdr:rowOff>123402</xdr:rowOff>
    </xdr:to>
    <xdr:sp macro="" textlink="">
      <xdr:nvSpPr>
        <xdr:cNvPr id="153" name="楕円 152">
          <a:extLst>
            <a:ext uri="{FF2B5EF4-FFF2-40B4-BE49-F238E27FC236}">
              <a16:creationId xmlns:a16="http://schemas.microsoft.com/office/drawing/2014/main" id="{9A3EB214-D2E7-4FA0-86D3-E66544BC0173}"/>
            </a:ext>
          </a:extLst>
        </xdr:cNvPr>
        <xdr:cNvSpPr/>
      </xdr:nvSpPr>
      <xdr:spPr>
        <a:xfrm>
          <a:off x="4064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133579</xdr:rowOff>
    </xdr:from>
    <xdr:ext cx="736600" cy="259045"/>
    <xdr:sp macro="" textlink="">
      <xdr:nvSpPr>
        <xdr:cNvPr id="154" name="テキスト ボックス 153">
          <a:extLst>
            <a:ext uri="{FF2B5EF4-FFF2-40B4-BE49-F238E27FC236}">
              <a16:creationId xmlns:a16="http://schemas.microsoft.com/office/drawing/2014/main" id="{87F589F2-0CDB-4FFF-B0B4-DDBA28FB8C83}"/>
            </a:ext>
          </a:extLst>
        </xdr:cNvPr>
        <xdr:cNvSpPr txBox="1"/>
      </xdr:nvSpPr>
      <xdr:spPr>
        <a:xfrm>
          <a:off x="3733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13758</xdr:rowOff>
    </xdr:from>
    <xdr:to>
      <xdr:col>15</xdr:col>
      <xdr:colOff>133350</xdr:colOff>
      <xdr:row>62</xdr:row>
      <xdr:rowOff>115358</xdr:rowOff>
    </xdr:to>
    <xdr:sp macro="" textlink="">
      <xdr:nvSpPr>
        <xdr:cNvPr id="155" name="楕円 154">
          <a:extLst>
            <a:ext uri="{FF2B5EF4-FFF2-40B4-BE49-F238E27FC236}">
              <a16:creationId xmlns:a16="http://schemas.microsoft.com/office/drawing/2014/main" id="{AC1B7343-D54D-4BA2-8987-AEA7B3AEBD15}"/>
            </a:ext>
          </a:extLst>
        </xdr:cNvPr>
        <xdr:cNvSpPr/>
      </xdr:nvSpPr>
      <xdr:spPr>
        <a:xfrm>
          <a:off x="3175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125535</xdr:rowOff>
    </xdr:from>
    <xdr:ext cx="762000" cy="259045"/>
    <xdr:sp macro="" textlink="">
      <xdr:nvSpPr>
        <xdr:cNvPr id="156" name="テキスト ボックス 155">
          <a:extLst>
            <a:ext uri="{FF2B5EF4-FFF2-40B4-BE49-F238E27FC236}">
              <a16:creationId xmlns:a16="http://schemas.microsoft.com/office/drawing/2014/main" id="{52E6B4D8-A4A4-496C-8941-081090DE720E}"/>
            </a:ext>
          </a:extLst>
        </xdr:cNvPr>
        <xdr:cNvSpPr txBox="1"/>
      </xdr:nvSpPr>
      <xdr:spPr>
        <a:xfrm>
          <a:off x="2844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7" name="楕円 156">
          <a:extLst>
            <a:ext uri="{FF2B5EF4-FFF2-40B4-BE49-F238E27FC236}">
              <a16:creationId xmlns:a16="http://schemas.microsoft.com/office/drawing/2014/main" id="{5C69D0A1-D75D-462A-B017-A336E813F3D3}"/>
            </a:ext>
          </a:extLst>
        </xdr:cNvPr>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8" name="テキスト ボックス 157">
          <a:extLst>
            <a:ext uri="{FF2B5EF4-FFF2-40B4-BE49-F238E27FC236}">
              <a16:creationId xmlns:a16="http://schemas.microsoft.com/office/drawing/2014/main" id="{79FFA4BF-2C7E-414C-8F71-3B15E7B12C27}"/>
            </a:ext>
          </a:extLst>
        </xdr:cNvPr>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59" name="楕円 158">
          <a:extLst>
            <a:ext uri="{FF2B5EF4-FFF2-40B4-BE49-F238E27FC236}">
              <a16:creationId xmlns:a16="http://schemas.microsoft.com/office/drawing/2014/main" id="{0B360E55-FEC5-4EFC-8A14-92F67B7A6C11}"/>
            </a:ext>
          </a:extLst>
        </xdr:cNvPr>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60" name="テキスト ボックス 159">
          <a:extLst>
            <a:ext uri="{FF2B5EF4-FFF2-40B4-BE49-F238E27FC236}">
              <a16:creationId xmlns:a16="http://schemas.microsoft.com/office/drawing/2014/main" id="{25518068-63F1-4F60-9936-176241C4179E}"/>
            </a:ext>
          </a:extLst>
        </xdr:cNvPr>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84AABB1-7758-4B33-A44A-6475CC9DC6A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79841D21-223D-4ED0-966B-8D399DDCFDA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D4153C07-E338-49B5-B95B-AC2059BE490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F96CC1F4-2E8E-491C-B706-16D868D9151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225EFD2-54EB-4372-A52B-90633A93C8D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7C75270D-5AED-40A0-AE9E-673CF83603F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BF68CC4A-E57D-4CC2-8A22-52909C0DA45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FF97051-6A24-48E4-8F28-5EB81EA18F3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417F9778-6A34-406C-B59E-4379A7C9944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F02BBBEA-83D0-4820-B7A4-09E0FF29875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98D06411-031D-40F2-A53A-C20560805E4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F8D2841A-C49D-4F94-8478-110478C8BCE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8056689E-299B-48EA-A7E0-73E77C0BE99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前年度に比べ増加しており、選挙費に係る人件費、物件費が増加したことが主な要因である。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類似団体平均を上回っているのは、人件費と維持補修費が主な要因であり、保育園運営を直営で行っていることや、単独消防で本署、分署があることが影響していると考えられる。</a:t>
          </a:r>
        </a:p>
        <a:p>
          <a:r>
            <a:rPr kumimoji="1" lang="ja-JP" altLang="en-US" sz="1300">
              <a:latin typeface="ＭＳ Ｐゴシック" panose="020B0600070205080204" pitchFamily="50" charset="-128"/>
              <a:ea typeface="ＭＳ Ｐゴシック" panose="020B0600070205080204" pitchFamily="50" charset="-128"/>
            </a:rPr>
            <a:t>　今後は定員の適正管理や指定管理者制度の活用、施設の民営化などを検討し、コストの削減を図っていく。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C96D5CA-C631-499C-91D9-2E721E3A730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90C30054-9A98-426F-ADA7-C8F29EEE1CD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B60CE8BC-B412-4B91-BB07-180BAB314B2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E8D256CC-5ED4-42FE-82B7-CE11343CDB41}"/>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88FB0376-AFBC-445A-BF4B-8B61B9F3B10C}"/>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675CE292-BF37-4013-8734-E18AEE4FD538}"/>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7288E282-D1E0-4F93-801B-0D3E12362ADA}"/>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FEF68B08-9C04-46F3-9147-13A33BB95DEE}"/>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E5CF16C1-05FA-4E88-88F1-830D7045A668}"/>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FB341244-6B8D-4151-BE77-63DE5C59A66A}"/>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A8BACE3C-D22B-42AB-955B-95306A8DB8C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A2F659D6-0899-4581-8F7B-C63309D815B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67D5F461-BAFA-4F6B-B676-3C0F6B3FD34A}"/>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907EDC97-E459-4964-BCDD-999BBD16552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DF20994F-7AC2-4003-AE4C-8340731EE61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D1C573B7-A6BD-4DDF-8E81-6186B24157B3}"/>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9B3112BD-D914-41D4-B1A5-56920B675858}"/>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E3196ED3-1349-41DF-84D8-3E94299C2EE5}"/>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1E59E7-D792-4798-B037-BE020086FB66}"/>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94444</xdr:rowOff>
    </xdr:from>
    <xdr:to>
      <xdr:col>23</xdr:col>
      <xdr:colOff>133350</xdr:colOff>
      <xdr:row>82</xdr:row>
      <xdr:rowOff>110148</xdr:rowOff>
    </xdr:to>
    <xdr:cxnSp macro="">
      <xdr:nvCxnSpPr>
        <xdr:cNvPr id="193" name="直線コネクタ 192">
          <a:extLst>
            <a:ext uri="{FF2B5EF4-FFF2-40B4-BE49-F238E27FC236}">
              <a16:creationId xmlns:a16="http://schemas.microsoft.com/office/drawing/2014/main" id="{DD32350A-BC1C-4234-8155-0E00B6625766}"/>
            </a:ext>
          </a:extLst>
        </xdr:cNvPr>
        <xdr:cNvCxnSpPr/>
      </xdr:nvCxnSpPr>
      <xdr:spPr>
        <a:xfrm>
          <a:off x="4114800" y="14153344"/>
          <a:ext cx="838200" cy="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a:extLst>
            <a:ext uri="{FF2B5EF4-FFF2-40B4-BE49-F238E27FC236}">
              <a16:creationId xmlns:a16="http://schemas.microsoft.com/office/drawing/2014/main" id="{0FE06541-D001-4721-A7E1-BF009C915D82}"/>
            </a:ext>
          </a:extLst>
        </xdr:cNvPr>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72F4EACF-C96A-45BC-8D71-9775DB2BCC95}"/>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94444</xdr:rowOff>
    </xdr:from>
    <xdr:to>
      <xdr:col>19</xdr:col>
      <xdr:colOff>133350</xdr:colOff>
      <xdr:row>83</xdr:row>
      <xdr:rowOff>50226</xdr:rowOff>
    </xdr:to>
    <xdr:cxnSp macro="">
      <xdr:nvCxnSpPr>
        <xdr:cNvPr id="196" name="直線コネクタ 195">
          <a:extLst>
            <a:ext uri="{FF2B5EF4-FFF2-40B4-BE49-F238E27FC236}">
              <a16:creationId xmlns:a16="http://schemas.microsoft.com/office/drawing/2014/main" id="{E5309098-18A7-4DF8-99AE-07E2B8A5C68C}"/>
            </a:ext>
          </a:extLst>
        </xdr:cNvPr>
        <xdr:cNvCxnSpPr/>
      </xdr:nvCxnSpPr>
      <xdr:spPr>
        <a:xfrm flipV="1">
          <a:off x="3225800" y="14153344"/>
          <a:ext cx="889000" cy="1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AAD6A5BA-1AA9-4586-8F26-A5D73047CD26}"/>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a:extLst>
            <a:ext uri="{FF2B5EF4-FFF2-40B4-BE49-F238E27FC236}">
              <a16:creationId xmlns:a16="http://schemas.microsoft.com/office/drawing/2014/main" id="{48186ED3-9D81-4ED9-9437-9799DA64F8CF}"/>
            </a:ext>
          </a:extLst>
        </xdr:cNvPr>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159837</xdr:rowOff>
    </xdr:from>
    <xdr:to>
      <xdr:col>15</xdr:col>
      <xdr:colOff>82550</xdr:colOff>
      <xdr:row>83</xdr:row>
      <xdr:rowOff>50226</xdr:rowOff>
    </xdr:to>
    <xdr:cxnSp macro="">
      <xdr:nvCxnSpPr>
        <xdr:cNvPr id="199" name="直線コネクタ 198">
          <a:extLst>
            <a:ext uri="{FF2B5EF4-FFF2-40B4-BE49-F238E27FC236}">
              <a16:creationId xmlns:a16="http://schemas.microsoft.com/office/drawing/2014/main" id="{6AB95C20-D77D-432D-B662-0CECAE344AAB}"/>
            </a:ext>
          </a:extLst>
        </xdr:cNvPr>
        <xdr:cNvCxnSpPr/>
      </xdr:nvCxnSpPr>
      <xdr:spPr>
        <a:xfrm>
          <a:off x="2336800" y="14218737"/>
          <a:ext cx="889000" cy="6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61D3B2CC-9B2A-4768-BCE4-7F6F62D10E6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a:extLst>
            <a:ext uri="{FF2B5EF4-FFF2-40B4-BE49-F238E27FC236}">
              <a16:creationId xmlns:a16="http://schemas.microsoft.com/office/drawing/2014/main" id="{50974669-C3D7-4727-A391-E34DAA0C6854}"/>
            </a:ext>
          </a:extLst>
        </xdr:cNvPr>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141971</xdr:rowOff>
    </xdr:from>
    <xdr:to>
      <xdr:col>11</xdr:col>
      <xdr:colOff>31750</xdr:colOff>
      <xdr:row>82</xdr:row>
      <xdr:rowOff>159837</xdr:rowOff>
    </xdr:to>
    <xdr:cxnSp macro="">
      <xdr:nvCxnSpPr>
        <xdr:cNvPr id="202" name="直線コネクタ 201">
          <a:extLst>
            <a:ext uri="{FF2B5EF4-FFF2-40B4-BE49-F238E27FC236}">
              <a16:creationId xmlns:a16="http://schemas.microsoft.com/office/drawing/2014/main" id="{52904DAD-F9F3-47C4-A2B6-8161CCF1AC0D}"/>
            </a:ext>
          </a:extLst>
        </xdr:cNvPr>
        <xdr:cNvCxnSpPr/>
      </xdr:nvCxnSpPr>
      <xdr:spPr>
        <a:xfrm>
          <a:off x="1447800" y="14200871"/>
          <a:ext cx="889000" cy="1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48072A83-48A6-4592-9A12-2E19BD53E29E}"/>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a:extLst>
            <a:ext uri="{FF2B5EF4-FFF2-40B4-BE49-F238E27FC236}">
              <a16:creationId xmlns:a16="http://schemas.microsoft.com/office/drawing/2014/main" id="{02418100-D193-4A34-A332-388B117767A9}"/>
            </a:ext>
          </a:extLst>
        </xdr:cNvPr>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14A33EB5-1052-47AC-89D0-DE7DD49958D3}"/>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a:extLst>
            <a:ext uri="{FF2B5EF4-FFF2-40B4-BE49-F238E27FC236}">
              <a16:creationId xmlns:a16="http://schemas.microsoft.com/office/drawing/2014/main" id="{0C346271-452D-45DF-A9D5-8F5B9759F2A3}"/>
            </a:ext>
          </a:extLst>
        </xdr:cNvPr>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410734DE-89B1-45E3-B226-AE308C2904B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8500C23-7B10-4B88-9334-AA788D0C521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D8085503-F5E8-4138-8A86-A55778CC94E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4795DFF-26CE-4F70-A044-0971278584C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3E2DFE0-A454-48D8-A864-086499D098D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59348</xdr:rowOff>
    </xdr:from>
    <xdr:to>
      <xdr:col>23</xdr:col>
      <xdr:colOff>184150</xdr:colOff>
      <xdr:row>82</xdr:row>
      <xdr:rowOff>160948</xdr:rowOff>
    </xdr:to>
    <xdr:sp macro="" textlink="">
      <xdr:nvSpPr>
        <xdr:cNvPr id="212" name="楕円 211">
          <a:extLst>
            <a:ext uri="{FF2B5EF4-FFF2-40B4-BE49-F238E27FC236}">
              <a16:creationId xmlns:a16="http://schemas.microsoft.com/office/drawing/2014/main" id="{7D761812-C883-4CB9-B79C-0A85BD6EC9CE}"/>
            </a:ext>
          </a:extLst>
        </xdr:cNvPr>
        <xdr:cNvSpPr/>
      </xdr:nvSpPr>
      <xdr:spPr>
        <a:xfrm>
          <a:off x="4902200" y="141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31425</xdr:rowOff>
    </xdr:from>
    <xdr:ext cx="762000" cy="259045"/>
    <xdr:sp macro="" textlink="">
      <xdr:nvSpPr>
        <xdr:cNvPr id="213" name="人件費・物件費等の状況該当値テキスト">
          <a:extLst>
            <a:ext uri="{FF2B5EF4-FFF2-40B4-BE49-F238E27FC236}">
              <a16:creationId xmlns:a16="http://schemas.microsoft.com/office/drawing/2014/main" id="{7FDEBD0D-2B4B-4ED3-AA7C-0915AC4CFB8E}"/>
            </a:ext>
          </a:extLst>
        </xdr:cNvPr>
        <xdr:cNvSpPr txBox="1"/>
      </xdr:nvSpPr>
      <xdr:spPr>
        <a:xfrm>
          <a:off x="5041900" y="1409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43644</xdr:rowOff>
    </xdr:from>
    <xdr:to>
      <xdr:col>19</xdr:col>
      <xdr:colOff>184150</xdr:colOff>
      <xdr:row>82</xdr:row>
      <xdr:rowOff>145244</xdr:rowOff>
    </xdr:to>
    <xdr:sp macro="" textlink="">
      <xdr:nvSpPr>
        <xdr:cNvPr id="214" name="楕円 213">
          <a:extLst>
            <a:ext uri="{FF2B5EF4-FFF2-40B4-BE49-F238E27FC236}">
              <a16:creationId xmlns:a16="http://schemas.microsoft.com/office/drawing/2014/main" id="{AB473C5B-2BCA-41F1-93BB-3019C48599A2}"/>
            </a:ext>
          </a:extLst>
        </xdr:cNvPr>
        <xdr:cNvSpPr/>
      </xdr:nvSpPr>
      <xdr:spPr>
        <a:xfrm>
          <a:off x="4064000" y="141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130021</xdr:rowOff>
    </xdr:from>
    <xdr:ext cx="736600" cy="259045"/>
    <xdr:sp macro="" textlink="">
      <xdr:nvSpPr>
        <xdr:cNvPr id="215" name="テキスト ボックス 214">
          <a:extLst>
            <a:ext uri="{FF2B5EF4-FFF2-40B4-BE49-F238E27FC236}">
              <a16:creationId xmlns:a16="http://schemas.microsoft.com/office/drawing/2014/main" id="{F31165C8-C4A6-4868-8679-BFF4430C9CAB}"/>
            </a:ext>
          </a:extLst>
        </xdr:cNvPr>
        <xdr:cNvSpPr txBox="1"/>
      </xdr:nvSpPr>
      <xdr:spPr>
        <a:xfrm>
          <a:off x="3733800" y="14188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170876</xdr:rowOff>
    </xdr:from>
    <xdr:to>
      <xdr:col>15</xdr:col>
      <xdr:colOff>133350</xdr:colOff>
      <xdr:row>83</xdr:row>
      <xdr:rowOff>101026</xdr:rowOff>
    </xdr:to>
    <xdr:sp macro="" textlink="">
      <xdr:nvSpPr>
        <xdr:cNvPr id="216" name="楕円 215">
          <a:extLst>
            <a:ext uri="{FF2B5EF4-FFF2-40B4-BE49-F238E27FC236}">
              <a16:creationId xmlns:a16="http://schemas.microsoft.com/office/drawing/2014/main" id="{F360B553-3270-40D8-B902-2DC05E19E545}"/>
            </a:ext>
          </a:extLst>
        </xdr:cNvPr>
        <xdr:cNvSpPr/>
      </xdr:nvSpPr>
      <xdr:spPr>
        <a:xfrm>
          <a:off x="3175000" y="142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85803</xdr:rowOff>
    </xdr:from>
    <xdr:ext cx="762000" cy="259045"/>
    <xdr:sp macro="" textlink="">
      <xdr:nvSpPr>
        <xdr:cNvPr id="217" name="テキスト ボックス 216">
          <a:extLst>
            <a:ext uri="{FF2B5EF4-FFF2-40B4-BE49-F238E27FC236}">
              <a16:creationId xmlns:a16="http://schemas.microsoft.com/office/drawing/2014/main" id="{F6AF9C28-0146-4A63-8F18-51D129BB1929}"/>
            </a:ext>
          </a:extLst>
        </xdr:cNvPr>
        <xdr:cNvSpPr txBox="1"/>
      </xdr:nvSpPr>
      <xdr:spPr>
        <a:xfrm>
          <a:off x="2844800" y="1431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109037</xdr:rowOff>
    </xdr:from>
    <xdr:to>
      <xdr:col>11</xdr:col>
      <xdr:colOff>82550</xdr:colOff>
      <xdr:row>83</xdr:row>
      <xdr:rowOff>39187</xdr:rowOff>
    </xdr:to>
    <xdr:sp macro="" textlink="">
      <xdr:nvSpPr>
        <xdr:cNvPr id="218" name="楕円 217">
          <a:extLst>
            <a:ext uri="{FF2B5EF4-FFF2-40B4-BE49-F238E27FC236}">
              <a16:creationId xmlns:a16="http://schemas.microsoft.com/office/drawing/2014/main" id="{F0351951-42BF-4A48-8557-92C6D8091251}"/>
            </a:ext>
          </a:extLst>
        </xdr:cNvPr>
        <xdr:cNvSpPr/>
      </xdr:nvSpPr>
      <xdr:spPr>
        <a:xfrm>
          <a:off x="2286000" y="141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23964</xdr:rowOff>
    </xdr:from>
    <xdr:ext cx="762000" cy="259045"/>
    <xdr:sp macro="" textlink="">
      <xdr:nvSpPr>
        <xdr:cNvPr id="219" name="テキスト ボックス 218">
          <a:extLst>
            <a:ext uri="{FF2B5EF4-FFF2-40B4-BE49-F238E27FC236}">
              <a16:creationId xmlns:a16="http://schemas.microsoft.com/office/drawing/2014/main" id="{09CE4B47-D16E-4491-B42D-43640933C10A}"/>
            </a:ext>
          </a:extLst>
        </xdr:cNvPr>
        <xdr:cNvSpPr txBox="1"/>
      </xdr:nvSpPr>
      <xdr:spPr>
        <a:xfrm>
          <a:off x="1955800" y="142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91171</xdr:rowOff>
    </xdr:from>
    <xdr:to>
      <xdr:col>7</xdr:col>
      <xdr:colOff>31750</xdr:colOff>
      <xdr:row>83</xdr:row>
      <xdr:rowOff>21321</xdr:rowOff>
    </xdr:to>
    <xdr:sp macro="" textlink="">
      <xdr:nvSpPr>
        <xdr:cNvPr id="220" name="楕円 219">
          <a:extLst>
            <a:ext uri="{FF2B5EF4-FFF2-40B4-BE49-F238E27FC236}">
              <a16:creationId xmlns:a16="http://schemas.microsoft.com/office/drawing/2014/main" id="{91FD77BA-0C48-4867-9D64-CBB394B81338}"/>
            </a:ext>
          </a:extLst>
        </xdr:cNvPr>
        <xdr:cNvSpPr/>
      </xdr:nvSpPr>
      <xdr:spPr>
        <a:xfrm>
          <a:off x="1397000" y="1415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6098</xdr:rowOff>
    </xdr:from>
    <xdr:ext cx="762000" cy="259045"/>
    <xdr:sp macro="" textlink="">
      <xdr:nvSpPr>
        <xdr:cNvPr id="221" name="テキスト ボックス 220">
          <a:extLst>
            <a:ext uri="{FF2B5EF4-FFF2-40B4-BE49-F238E27FC236}">
              <a16:creationId xmlns:a16="http://schemas.microsoft.com/office/drawing/2014/main" id="{D097C4F4-8709-4365-BE36-7B0D62978878}"/>
            </a:ext>
          </a:extLst>
        </xdr:cNvPr>
        <xdr:cNvSpPr txBox="1"/>
      </xdr:nvSpPr>
      <xdr:spPr>
        <a:xfrm>
          <a:off x="1066800" y="1423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68C5A10-58D6-447D-B1A7-0FAB46347AA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54038FE5-B57B-4EC9-9088-18832C0CB2D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B7B4BB48-1DDC-4DB4-8606-C5557B50B51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EEF3060-AF5E-48F3-AC2E-8CAB83E64D4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2CBD8B63-750D-4995-A51D-A528F7D1747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61DEFC14-CB37-461E-B788-73583677EE1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95A545AE-F2C2-4E99-9C74-F2F1CEB98C2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FA3E943A-A100-4A97-A6FE-1FFE6C7CF5B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D45B7F4-79E3-4E8F-8DB4-13480C8AA25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5953DF3E-3339-41DA-92A4-9A20130EBC2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B67C5441-16F0-4903-9C48-C8857FA6A03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CF85AD9-BF72-41B5-B537-150CAA23E9E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79510936-3CBC-48EF-A8A5-0FC09740DEF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今後も国・県の勧告に準じて給与制度の見直しを行い、給与水準の適正化に努める。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3795AB3-A9ED-4A75-B045-3355206D430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AFB18C18-B3B2-43C1-A254-A4727A30CCE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CB68BDD-4E54-405E-BD3C-5BE21F04C2F4}"/>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50CC058E-94C7-4043-A608-BDA2BB051EA2}"/>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581D9792-4D8F-46A8-A100-A1CB6842884E}"/>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65C9EE8C-795A-4EE4-8228-04E73F783F74}"/>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E63392D8-37A4-49A3-9E6A-B7EB861728D7}"/>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CC56EAC1-C30A-439A-AA7F-53444E413476}"/>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3FEF79D-80A2-4D01-8EE7-4A4B63091B6D}"/>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6A440C8-E855-4D03-A1C4-2FF382821A83}"/>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E844CACA-EE1E-4A1C-A8AB-EC50B4AC8CF6}"/>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E3A908BD-F930-4B10-8D15-8C29C608BFC4}"/>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A229AC34-F7F6-4C96-95F3-52859999381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A32556EC-4FCF-40E3-BD99-4EC705068EDD}"/>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786B5A08-2AE0-4A37-BE7B-E83C6A55557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5D18C253-1552-4AC4-BB4F-74AEE8FF46D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EE1B87A9-589E-4C6E-9797-8CA02371D73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6389F4D8-0BC8-40E2-A91A-80C96CD6AD62}"/>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7E949FE0-465C-49F3-A7E4-1AA31CD799DA}"/>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EA62593-4DFB-4190-A51A-9CCFD27A2275}"/>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CA8AB642-D9AF-4C67-A261-2DBCD755C66E}"/>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DB3D0E6D-067A-4C60-8367-8B83E70404D1}"/>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98879</xdr:rowOff>
    </xdr:to>
    <xdr:cxnSp macro="">
      <xdr:nvCxnSpPr>
        <xdr:cNvPr id="257" name="直線コネクタ 256">
          <a:extLst>
            <a:ext uri="{FF2B5EF4-FFF2-40B4-BE49-F238E27FC236}">
              <a16:creationId xmlns:a16="http://schemas.microsoft.com/office/drawing/2014/main" id="{CF0B9CBF-0CE5-4323-BDE3-0A8619B825F8}"/>
            </a:ext>
          </a:extLst>
        </xdr:cNvPr>
        <xdr:cNvCxnSpPr/>
      </xdr:nvCxnSpPr>
      <xdr:spPr>
        <a:xfrm flipV="1">
          <a:off x="16179800" y="14283266"/>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id="{DE64010B-8AF9-486E-8D05-7141D8386C14}"/>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D0F0F599-2572-47CA-A4D9-95E426E1E9BB}"/>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75898</xdr:rowOff>
    </xdr:from>
    <xdr:to>
      <xdr:col>77</xdr:col>
      <xdr:colOff>44450</xdr:colOff>
      <xdr:row>83</xdr:row>
      <xdr:rowOff>98879</xdr:rowOff>
    </xdr:to>
    <xdr:cxnSp macro="">
      <xdr:nvCxnSpPr>
        <xdr:cNvPr id="260" name="直線コネクタ 259">
          <a:extLst>
            <a:ext uri="{FF2B5EF4-FFF2-40B4-BE49-F238E27FC236}">
              <a16:creationId xmlns:a16="http://schemas.microsoft.com/office/drawing/2014/main" id="{37D16FAC-1FA4-4944-A70B-2B7454BE3BD2}"/>
            </a:ext>
          </a:extLst>
        </xdr:cNvPr>
        <xdr:cNvCxnSpPr/>
      </xdr:nvCxnSpPr>
      <xdr:spPr>
        <a:xfrm>
          <a:off x="15290800" y="143062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A4589730-2930-4308-97F2-0DB60999A085}"/>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a:extLst>
            <a:ext uri="{FF2B5EF4-FFF2-40B4-BE49-F238E27FC236}">
              <a16:creationId xmlns:a16="http://schemas.microsoft.com/office/drawing/2014/main" id="{4FECDFD1-ECE2-4491-9198-60E0BA247C47}"/>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75898</xdr:rowOff>
    </xdr:to>
    <xdr:cxnSp macro="">
      <xdr:nvCxnSpPr>
        <xdr:cNvPr id="263" name="直線コネクタ 262">
          <a:extLst>
            <a:ext uri="{FF2B5EF4-FFF2-40B4-BE49-F238E27FC236}">
              <a16:creationId xmlns:a16="http://schemas.microsoft.com/office/drawing/2014/main" id="{D8C216AF-AA37-46F9-B006-CF282995D832}"/>
            </a:ext>
          </a:extLst>
        </xdr:cNvPr>
        <xdr:cNvCxnSpPr/>
      </xdr:nvCxnSpPr>
      <xdr:spPr>
        <a:xfrm>
          <a:off x="14401800" y="142947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516A5D6F-DBCF-45A7-82F5-3D5DB3DD7976}"/>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a:extLst>
            <a:ext uri="{FF2B5EF4-FFF2-40B4-BE49-F238E27FC236}">
              <a16:creationId xmlns:a16="http://schemas.microsoft.com/office/drawing/2014/main" id="{B7E7C57F-3F3A-4354-9EC5-D50A66BF965C}"/>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64407</xdr:rowOff>
    </xdr:to>
    <xdr:cxnSp macro="">
      <xdr:nvCxnSpPr>
        <xdr:cNvPr id="266" name="直線コネクタ 265">
          <a:extLst>
            <a:ext uri="{FF2B5EF4-FFF2-40B4-BE49-F238E27FC236}">
              <a16:creationId xmlns:a16="http://schemas.microsoft.com/office/drawing/2014/main" id="{0DBC54ED-7E6B-4AE5-9D74-91692A309455}"/>
            </a:ext>
          </a:extLst>
        </xdr:cNvPr>
        <xdr:cNvCxnSpPr/>
      </xdr:nvCxnSpPr>
      <xdr:spPr>
        <a:xfrm>
          <a:off x="13512800" y="142602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C802A0F8-833C-4B2E-8F07-88C657633A21}"/>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AB9EB734-EAA6-4DED-86EA-946D5DE3A1B1}"/>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15E926E5-5C73-4C94-BB5F-03094F1F3A31}"/>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6769B3F0-8FA7-4DCE-9D56-947993C629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2DED663-A18A-438C-A2AF-DFF6171D914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2222E68-3E2A-46FE-851C-DF2D09A5654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9EC1790-B12B-4948-8C5E-0B7959C3520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6344BA4-AF31-4176-93B2-E3037D7A4D6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247DF73-8794-4117-AE18-C6AF1484934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6" name="楕円 275">
          <a:extLst>
            <a:ext uri="{FF2B5EF4-FFF2-40B4-BE49-F238E27FC236}">
              <a16:creationId xmlns:a16="http://schemas.microsoft.com/office/drawing/2014/main" id="{60DC92CE-DE79-486A-8A52-51292746209D}"/>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7" name="給与水準   （国との比較）該当値テキスト">
          <a:extLst>
            <a:ext uri="{FF2B5EF4-FFF2-40B4-BE49-F238E27FC236}">
              <a16:creationId xmlns:a16="http://schemas.microsoft.com/office/drawing/2014/main" id="{E621E659-193B-42F4-94C4-0843E6CF96C7}"/>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8" name="楕円 277">
          <a:extLst>
            <a:ext uri="{FF2B5EF4-FFF2-40B4-BE49-F238E27FC236}">
              <a16:creationId xmlns:a16="http://schemas.microsoft.com/office/drawing/2014/main" id="{2722052C-E36A-4931-ACDF-1608230BCF91}"/>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9" name="テキスト ボックス 278">
          <a:extLst>
            <a:ext uri="{FF2B5EF4-FFF2-40B4-BE49-F238E27FC236}">
              <a16:creationId xmlns:a16="http://schemas.microsoft.com/office/drawing/2014/main" id="{2D968286-8B47-4352-BEF4-D56199EE5875}"/>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25098</xdr:rowOff>
    </xdr:from>
    <xdr:to>
      <xdr:col>73</xdr:col>
      <xdr:colOff>44450</xdr:colOff>
      <xdr:row>83</xdr:row>
      <xdr:rowOff>126698</xdr:rowOff>
    </xdr:to>
    <xdr:sp macro="" textlink="">
      <xdr:nvSpPr>
        <xdr:cNvPr id="280" name="楕円 279">
          <a:extLst>
            <a:ext uri="{FF2B5EF4-FFF2-40B4-BE49-F238E27FC236}">
              <a16:creationId xmlns:a16="http://schemas.microsoft.com/office/drawing/2014/main" id="{3587F82A-A5FA-4925-88E0-EC138D00897E}"/>
            </a:ext>
          </a:extLst>
        </xdr:cNvPr>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136875</xdr:rowOff>
    </xdr:from>
    <xdr:ext cx="762000" cy="259045"/>
    <xdr:sp macro="" textlink="">
      <xdr:nvSpPr>
        <xdr:cNvPr id="281" name="テキスト ボックス 280">
          <a:extLst>
            <a:ext uri="{FF2B5EF4-FFF2-40B4-BE49-F238E27FC236}">
              <a16:creationId xmlns:a16="http://schemas.microsoft.com/office/drawing/2014/main" id="{29E344EA-52A6-4714-856D-4FC6482A7F20}"/>
            </a:ext>
          </a:extLst>
        </xdr:cNvPr>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2" name="楕円 281">
          <a:extLst>
            <a:ext uri="{FF2B5EF4-FFF2-40B4-BE49-F238E27FC236}">
              <a16:creationId xmlns:a16="http://schemas.microsoft.com/office/drawing/2014/main" id="{5CECB331-3A2D-4A99-9660-237165E06CC6}"/>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3" name="テキスト ボックス 282">
          <a:extLst>
            <a:ext uri="{FF2B5EF4-FFF2-40B4-BE49-F238E27FC236}">
              <a16:creationId xmlns:a16="http://schemas.microsoft.com/office/drawing/2014/main" id="{2B1DDAC2-4070-439D-A08A-2A68704A5028}"/>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4" name="楕円 283">
          <a:extLst>
            <a:ext uri="{FF2B5EF4-FFF2-40B4-BE49-F238E27FC236}">
              <a16:creationId xmlns:a16="http://schemas.microsoft.com/office/drawing/2014/main" id="{3735A46E-31C1-4F42-95BA-4ACFA49FFC3E}"/>
            </a:ext>
          </a:extLst>
        </xdr:cNvPr>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5" name="テキスト ボックス 284">
          <a:extLst>
            <a:ext uri="{FF2B5EF4-FFF2-40B4-BE49-F238E27FC236}">
              <a16:creationId xmlns:a16="http://schemas.microsoft.com/office/drawing/2014/main" id="{68DAAA1B-BF74-41A0-A43A-09DAAB6ED504}"/>
            </a:ext>
          </a:extLst>
        </xdr:cNvPr>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B5DB293E-4BE7-4379-A809-665E531D0AE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6C3D1033-123A-46CE-BA54-1EF69216907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B9FBD2F1-5985-4D63-893C-D47A5F45C2B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4FA0D2EB-9D70-46E2-9857-C76B300CA65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7E930EF3-FB05-44BB-A090-DA24E8ADA11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D915CEB8-8A53-4C2C-B4D6-E5D8C5C3A65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4946FD3B-0E70-40C7-A77F-627132B5DDD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723F639B-1DC4-4B13-8EE9-255CDCFE2C9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749C9833-CB3D-47E5-BC56-71BAF6BB625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7F08C3D3-3866-417D-8B35-73BB4321ADF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F96E816C-75AE-497F-B479-12B084ACF9F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7BED3D17-1CFE-4C82-A91F-84FF4FAFF3F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505DB196-E395-47A2-8B50-B72A933E1EC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事務事業量に応じた職員の適正配置を進めていることにより職員数は年々減少しているものの、それを上回る人口減少が進んでいるため、人口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人当たりの職員数は増加傾向にあり、さらに類似団体平均を上回っている。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今後は職員の能力開発と人材育成による組織力の向上に重点を置くとともに、可能な分野から積極的に民間委託を進めるなど行政運営のさらなる効率化を図ることにより、職員の適正化に取り組む。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B347C8E8-6130-4252-9167-767A26D5604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A80602B2-519B-440D-A0B9-393E4D23F76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A0768621-49BD-404E-BD30-E7C06B614FF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3FB656F8-C696-4EAA-B444-CBF62779774E}"/>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38FD4559-B70D-4E91-A66B-3CD4C8D74B27}"/>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DE2B180F-7DFA-4490-BBB9-65A4D036B2D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45AD5461-2889-4FFB-962E-DE62CF3C9D35}"/>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765688DE-8A1A-4D27-B5DA-6B65D5373459}"/>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937F660B-617C-42C8-A0AE-4DFD87352F34}"/>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BA1E5044-87FC-4F7E-8158-E26D9A50D11F}"/>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E5892265-DC35-4AC6-8CBE-C08D293FE5B8}"/>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7C2DCDE0-ADC2-4584-9E15-B13A736B7381}"/>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4294D585-17D3-4C4B-88BB-B1F18C8DA73D}"/>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784947BC-AD39-485F-AC5B-57D23CC5404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E266E44-F73A-4960-8049-41133FA49B2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E8090AF6-2842-48B2-B7C2-7F3500DA36D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6759C477-3C2C-4A65-9719-1703A9C3F42B}"/>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4AC1CB8D-3CB5-47B9-AA4A-B0266422D207}"/>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7B9A758B-1289-4C28-BB1E-263E767AED69}"/>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1C793747-C875-42B0-8680-465FB1603C01}"/>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D2C66E19-6D6D-424D-B7B4-0FD5EE34341B}"/>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164042</xdr:rowOff>
    </xdr:from>
    <xdr:to>
      <xdr:col>81</xdr:col>
      <xdr:colOff>44450</xdr:colOff>
      <xdr:row>65</xdr:row>
      <xdr:rowOff>10689</xdr:rowOff>
    </xdr:to>
    <xdr:cxnSp macro="">
      <xdr:nvCxnSpPr>
        <xdr:cNvPr id="320" name="直線コネクタ 319">
          <a:extLst>
            <a:ext uri="{FF2B5EF4-FFF2-40B4-BE49-F238E27FC236}">
              <a16:creationId xmlns:a16="http://schemas.microsoft.com/office/drawing/2014/main" id="{076FA12D-1666-4F98-B9C9-9205FB1EBA6C}"/>
            </a:ext>
          </a:extLst>
        </xdr:cNvPr>
        <xdr:cNvCxnSpPr/>
      </xdr:nvCxnSpPr>
      <xdr:spPr>
        <a:xfrm>
          <a:off x="16179800" y="11136842"/>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a:extLst>
            <a:ext uri="{FF2B5EF4-FFF2-40B4-BE49-F238E27FC236}">
              <a16:creationId xmlns:a16="http://schemas.microsoft.com/office/drawing/2014/main" id="{50015617-8A5C-4887-A028-73CAE6B8034B}"/>
            </a:ext>
          </a:extLst>
        </xdr:cNvPr>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D6849541-256A-4984-AF6F-CEB815D2AA8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137901</xdr:rowOff>
    </xdr:from>
    <xdr:to>
      <xdr:col>77</xdr:col>
      <xdr:colOff>44450</xdr:colOff>
      <xdr:row>64</xdr:row>
      <xdr:rowOff>164042</xdr:rowOff>
    </xdr:to>
    <xdr:cxnSp macro="">
      <xdr:nvCxnSpPr>
        <xdr:cNvPr id="323" name="直線コネクタ 322">
          <a:extLst>
            <a:ext uri="{FF2B5EF4-FFF2-40B4-BE49-F238E27FC236}">
              <a16:creationId xmlns:a16="http://schemas.microsoft.com/office/drawing/2014/main" id="{793B641D-4655-4923-8C0A-80CAFE5FF492}"/>
            </a:ext>
          </a:extLst>
        </xdr:cNvPr>
        <xdr:cNvCxnSpPr/>
      </xdr:nvCxnSpPr>
      <xdr:spPr>
        <a:xfrm>
          <a:off x="15290800" y="11110701"/>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5445A5D1-0DF7-4248-B14F-0A953300F5E1}"/>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a:extLst>
            <a:ext uri="{FF2B5EF4-FFF2-40B4-BE49-F238E27FC236}">
              <a16:creationId xmlns:a16="http://schemas.microsoft.com/office/drawing/2014/main" id="{8C7E9E04-5F19-4D44-9994-99182770EE1D}"/>
            </a:ext>
          </a:extLst>
        </xdr:cNvPr>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123825</xdr:rowOff>
    </xdr:from>
    <xdr:to>
      <xdr:col>72</xdr:col>
      <xdr:colOff>203200</xdr:colOff>
      <xdr:row>64</xdr:row>
      <xdr:rowOff>137901</xdr:rowOff>
    </xdr:to>
    <xdr:cxnSp macro="">
      <xdr:nvCxnSpPr>
        <xdr:cNvPr id="326" name="直線コネクタ 325">
          <a:extLst>
            <a:ext uri="{FF2B5EF4-FFF2-40B4-BE49-F238E27FC236}">
              <a16:creationId xmlns:a16="http://schemas.microsoft.com/office/drawing/2014/main" id="{E78BE4ED-815F-45F1-ABDD-3319CCED5EBA}"/>
            </a:ext>
          </a:extLst>
        </xdr:cNvPr>
        <xdr:cNvCxnSpPr/>
      </xdr:nvCxnSpPr>
      <xdr:spPr>
        <a:xfrm>
          <a:off x="14401800" y="1109662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F7B7F9BB-D466-4D8C-B556-B39E35CCA09F}"/>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a:extLst>
            <a:ext uri="{FF2B5EF4-FFF2-40B4-BE49-F238E27FC236}">
              <a16:creationId xmlns:a16="http://schemas.microsoft.com/office/drawing/2014/main" id="{4D04127F-8A5A-4F64-8599-66C3F7F06E44}"/>
            </a:ext>
          </a:extLst>
        </xdr:cNvPr>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113771</xdr:rowOff>
    </xdr:from>
    <xdr:to>
      <xdr:col>68</xdr:col>
      <xdr:colOff>152400</xdr:colOff>
      <xdr:row>64</xdr:row>
      <xdr:rowOff>123825</xdr:rowOff>
    </xdr:to>
    <xdr:cxnSp macro="">
      <xdr:nvCxnSpPr>
        <xdr:cNvPr id="329" name="直線コネクタ 328">
          <a:extLst>
            <a:ext uri="{FF2B5EF4-FFF2-40B4-BE49-F238E27FC236}">
              <a16:creationId xmlns:a16="http://schemas.microsoft.com/office/drawing/2014/main" id="{E3FA6235-DAAC-4D03-AA27-51A26FE5591E}"/>
            </a:ext>
          </a:extLst>
        </xdr:cNvPr>
        <xdr:cNvCxnSpPr/>
      </xdr:nvCxnSpPr>
      <xdr:spPr>
        <a:xfrm>
          <a:off x="13512800" y="110865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B06BC7A2-07D3-4133-AA04-8619F456114D}"/>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a:extLst>
            <a:ext uri="{FF2B5EF4-FFF2-40B4-BE49-F238E27FC236}">
              <a16:creationId xmlns:a16="http://schemas.microsoft.com/office/drawing/2014/main" id="{FDA8E5F0-2E28-47CC-87B5-ABAA38F54620}"/>
            </a:ext>
          </a:extLst>
        </xdr:cNvPr>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4687510A-49A7-4B6C-87FF-D585931E072E}"/>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a:extLst>
            <a:ext uri="{FF2B5EF4-FFF2-40B4-BE49-F238E27FC236}">
              <a16:creationId xmlns:a16="http://schemas.microsoft.com/office/drawing/2014/main" id="{7983556F-289A-4CC1-BB2B-9185CEB6F153}"/>
            </a:ext>
          </a:extLst>
        </xdr:cNvPr>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33DAF49-C202-44EE-91ED-4F4AB316ABE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19B34E6-B292-4BF6-9517-47A0C8605E5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9311792-D481-464D-A98F-2B25E89488E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FA61EFD-BEE6-49B3-B38E-2F112621FFE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E76FE18-6E1A-4D07-94C7-8A1891733B0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131339</xdr:rowOff>
    </xdr:from>
    <xdr:to>
      <xdr:col>81</xdr:col>
      <xdr:colOff>95250</xdr:colOff>
      <xdr:row>65</xdr:row>
      <xdr:rowOff>61489</xdr:rowOff>
    </xdr:to>
    <xdr:sp macro="" textlink="">
      <xdr:nvSpPr>
        <xdr:cNvPr id="339" name="楕円 338">
          <a:extLst>
            <a:ext uri="{FF2B5EF4-FFF2-40B4-BE49-F238E27FC236}">
              <a16:creationId xmlns:a16="http://schemas.microsoft.com/office/drawing/2014/main" id="{946E3CB1-01B5-4511-88DC-17B38D579406}"/>
            </a:ext>
          </a:extLst>
        </xdr:cNvPr>
        <xdr:cNvSpPr/>
      </xdr:nvSpPr>
      <xdr:spPr>
        <a:xfrm>
          <a:off x="169672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103416</xdr:rowOff>
    </xdr:from>
    <xdr:ext cx="762000" cy="259045"/>
    <xdr:sp macro="" textlink="">
      <xdr:nvSpPr>
        <xdr:cNvPr id="340" name="定員管理の状況該当値テキスト">
          <a:extLst>
            <a:ext uri="{FF2B5EF4-FFF2-40B4-BE49-F238E27FC236}">
              <a16:creationId xmlns:a16="http://schemas.microsoft.com/office/drawing/2014/main" id="{AEE39279-4888-4AF9-89E1-9F1B4B5CD805}"/>
            </a:ext>
          </a:extLst>
        </xdr:cNvPr>
        <xdr:cNvSpPr txBox="1"/>
      </xdr:nvSpPr>
      <xdr:spPr>
        <a:xfrm>
          <a:off x="17106900" y="1107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113242</xdr:rowOff>
    </xdr:from>
    <xdr:to>
      <xdr:col>77</xdr:col>
      <xdr:colOff>95250</xdr:colOff>
      <xdr:row>65</xdr:row>
      <xdr:rowOff>43392</xdr:rowOff>
    </xdr:to>
    <xdr:sp macro="" textlink="">
      <xdr:nvSpPr>
        <xdr:cNvPr id="341" name="楕円 340">
          <a:extLst>
            <a:ext uri="{FF2B5EF4-FFF2-40B4-BE49-F238E27FC236}">
              <a16:creationId xmlns:a16="http://schemas.microsoft.com/office/drawing/2014/main" id="{D780245C-0111-450C-B88D-BD02A8030049}"/>
            </a:ext>
          </a:extLst>
        </xdr:cNvPr>
        <xdr:cNvSpPr/>
      </xdr:nvSpPr>
      <xdr:spPr>
        <a:xfrm>
          <a:off x="16129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28169</xdr:rowOff>
    </xdr:from>
    <xdr:ext cx="736600" cy="259045"/>
    <xdr:sp macro="" textlink="">
      <xdr:nvSpPr>
        <xdr:cNvPr id="342" name="テキスト ボックス 341">
          <a:extLst>
            <a:ext uri="{FF2B5EF4-FFF2-40B4-BE49-F238E27FC236}">
              <a16:creationId xmlns:a16="http://schemas.microsoft.com/office/drawing/2014/main" id="{EAAEC73F-EE07-48EC-89AD-013B400F9BA1}"/>
            </a:ext>
          </a:extLst>
        </xdr:cNvPr>
        <xdr:cNvSpPr txBox="1"/>
      </xdr:nvSpPr>
      <xdr:spPr>
        <a:xfrm>
          <a:off x="15798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87101</xdr:rowOff>
    </xdr:from>
    <xdr:to>
      <xdr:col>73</xdr:col>
      <xdr:colOff>44450</xdr:colOff>
      <xdr:row>65</xdr:row>
      <xdr:rowOff>17251</xdr:rowOff>
    </xdr:to>
    <xdr:sp macro="" textlink="">
      <xdr:nvSpPr>
        <xdr:cNvPr id="343" name="楕円 342">
          <a:extLst>
            <a:ext uri="{FF2B5EF4-FFF2-40B4-BE49-F238E27FC236}">
              <a16:creationId xmlns:a16="http://schemas.microsoft.com/office/drawing/2014/main" id="{CD6A3BA0-BB3C-4285-AF9A-06A59BDF9133}"/>
            </a:ext>
          </a:extLst>
        </xdr:cNvPr>
        <xdr:cNvSpPr/>
      </xdr:nvSpPr>
      <xdr:spPr>
        <a:xfrm>
          <a:off x="15240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2028</xdr:rowOff>
    </xdr:from>
    <xdr:ext cx="762000" cy="259045"/>
    <xdr:sp macro="" textlink="">
      <xdr:nvSpPr>
        <xdr:cNvPr id="344" name="テキスト ボックス 343">
          <a:extLst>
            <a:ext uri="{FF2B5EF4-FFF2-40B4-BE49-F238E27FC236}">
              <a16:creationId xmlns:a16="http://schemas.microsoft.com/office/drawing/2014/main" id="{B19702B3-BCBA-4F3B-B3A2-9FC21C95A0C2}"/>
            </a:ext>
          </a:extLst>
        </xdr:cNvPr>
        <xdr:cNvSpPr txBox="1"/>
      </xdr:nvSpPr>
      <xdr:spPr>
        <a:xfrm>
          <a:off x="14909800" y="111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73025</xdr:rowOff>
    </xdr:from>
    <xdr:to>
      <xdr:col>68</xdr:col>
      <xdr:colOff>203200</xdr:colOff>
      <xdr:row>65</xdr:row>
      <xdr:rowOff>3175</xdr:rowOff>
    </xdr:to>
    <xdr:sp macro="" textlink="">
      <xdr:nvSpPr>
        <xdr:cNvPr id="345" name="楕円 344">
          <a:extLst>
            <a:ext uri="{FF2B5EF4-FFF2-40B4-BE49-F238E27FC236}">
              <a16:creationId xmlns:a16="http://schemas.microsoft.com/office/drawing/2014/main" id="{54E6AC41-1E54-4C3E-A7C0-E7CE5920D7A7}"/>
            </a:ext>
          </a:extLst>
        </xdr:cNvPr>
        <xdr:cNvSpPr/>
      </xdr:nvSpPr>
      <xdr:spPr>
        <a:xfrm>
          <a:off x="14351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159402</xdr:rowOff>
    </xdr:from>
    <xdr:ext cx="762000" cy="259045"/>
    <xdr:sp macro="" textlink="">
      <xdr:nvSpPr>
        <xdr:cNvPr id="346" name="テキスト ボックス 345">
          <a:extLst>
            <a:ext uri="{FF2B5EF4-FFF2-40B4-BE49-F238E27FC236}">
              <a16:creationId xmlns:a16="http://schemas.microsoft.com/office/drawing/2014/main" id="{6A2E29CE-6202-4247-9E58-61D45668C49A}"/>
            </a:ext>
          </a:extLst>
        </xdr:cNvPr>
        <xdr:cNvSpPr txBox="1"/>
      </xdr:nvSpPr>
      <xdr:spPr>
        <a:xfrm>
          <a:off x="14020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62971</xdr:rowOff>
    </xdr:from>
    <xdr:to>
      <xdr:col>64</xdr:col>
      <xdr:colOff>152400</xdr:colOff>
      <xdr:row>64</xdr:row>
      <xdr:rowOff>164571</xdr:rowOff>
    </xdr:to>
    <xdr:sp macro="" textlink="">
      <xdr:nvSpPr>
        <xdr:cNvPr id="347" name="楕円 346">
          <a:extLst>
            <a:ext uri="{FF2B5EF4-FFF2-40B4-BE49-F238E27FC236}">
              <a16:creationId xmlns:a16="http://schemas.microsoft.com/office/drawing/2014/main" id="{84C27A73-2FDC-4611-80E6-CBD2C0DB31F5}"/>
            </a:ext>
          </a:extLst>
        </xdr:cNvPr>
        <xdr:cNvSpPr/>
      </xdr:nvSpPr>
      <xdr:spPr>
        <a:xfrm>
          <a:off x="13462000" y="11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149348</xdr:rowOff>
    </xdr:from>
    <xdr:ext cx="762000" cy="259045"/>
    <xdr:sp macro="" textlink="">
      <xdr:nvSpPr>
        <xdr:cNvPr id="348" name="テキスト ボックス 347">
          <a:extLst>
            <a:ext uri="{FF2B5EF4-FFF2-40B4-BE49-F238E27FC236}">
              <a16:creationId xmlns:a16="http://schemas.microsoft.com/office/drawing/2014/main" id="{0F7D0032-1AC5-497F-8567-135390219855}"/>
            </a:ext>
          </a:extLst>
        </xdr:cNvPr>
        <xdr:cNvSpPr txBox="1"/>
      </xdr:nvSpPr>
      <xdr:spPr>
        <a:xfrm>
          <a:off x="13131800" y="1112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B9CD522A-7297-4C07-9D59-84A05397D58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A81A8A5D-7C9E-4BE9-9D16-46AF977FD7E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A4FFF95-88F0-4B50-BE20-AD994295389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DC68510A-D7CD-45A5-B924-D4C93A83894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9D83BAD8-AFAC-420B-B9D9-B2FE801C32F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6E8849EB-6F9C-4D42-AA99-EC6E894607B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4C791081-8BE6-42DD-802B-D02EC5B5695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14108A2B-6F38-4651-A459-5D9D27DC779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F1E23541-C175-42F6-8631-934DE68523F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E8285231-961B-4F59-B434-E54B7F82D21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9053EDB0-1E3D-46BB-82B0-E6C6BBE5C6C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C6A3E457-4924-4279-B012-D50677AADEB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C59FB5A8-7348-4D05-979B-F461B8F8A6C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債務負担行為に基づく支出のうち、公債費に準ずるものの減少により、前年度に比べ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緊急度・住民ニーズを的確に把握した事業の選択により、起債に大きく頼ることのない財政運営につとめ、また、交付税算入される地方債の活用や既発債の借換えなどを行い、利子償還額の平準化及び実質公債費比率の急激な上昇を抑制す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A761695C-29D7-4E0F-B66E-1C94E3FBE31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A59A0995-93B5-412C-948B-AA5D22CA712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DE106C43-4457-4292-B101-E3B125812BD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3B8B2972-922F-4561-AD3D-4943F866D683}"/>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EC54EEE5-6109-4C20-88F4-6063991F707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E3C1DB12-3008-41C2-A73E-72B275125FA9}"/>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C9DF2D32-45DF-45BE-BFA3-03AD786C6B2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53F9F7B8-6EEE-44CE-A199-4F45EF15A93B}"/>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13652696-AB05-402D-B2E8-F6F768D9B042}"/>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90097427-B854-419B-97ED-6DBA0A6B203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20ABC883-C6B7-421B-99BC-7BFFD51378A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F488A013-8AC2-4B69-B481-A44618A57FBD}"/>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5879A05A-DABB-4A11-A710-A48E17D31F0E}"/>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2FC1561E-BB20-4E8A-B48E-E5002D70255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69EA773-7452-46BE-B00E-B69A801D8C33}"/>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D87DA8F4-7131-4FA0-B445-4ECB247F796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D421735B-44BD-4CFB-827A-47F4C541015E}"/>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9442619D-8053-4DC7-94EA-32AFCC70BED6}"/>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47B4F5C6-FBBB-4054-B569-D0F37AD13E26}"/>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43</xdr:row>
      <xdr:rowOff>55033</xdr:rowOff>
    </xdr:to>
    <xdr:cxnSp macro="">
      <xdr:nvCxnSpPr>
        <xdr:cNvPr id="381" name="直線コネクタ 380">
          <a:extLst>
            <a:ext uri="{FF2B5EF4-FFF2-40B4-BE49-F238E27FC236}">
              <a16:creationId xmlns:a16="http://schemas.microsoft.com/office/drawing/2014/main" id="{3937C47D-5B1F-434E-AEDF-C98B94AE6E02}"/>
            </a:ext>
          </a:extLst>
        </xdr:cNvPr>
        <xdr:cNvCxnSpPr/>
      </xdr:nvCxnSpPr>
      <xdr:spPr>
        <a:xfrm flipV="1">
          <a:off x="16179800" y="74032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160B2E6E-104A-4DA1-9DB3-9F59DAECDE33}"/>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DAAFBA6B-2CD7-4534-9B72-29DD2AA958DC}"/>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55033</xdr:rowOff>
    </xdr:to>
    <xdr:cxnSp macro="">
      <xdr:nvCxnSpPr>
        <xdr:cNvPr id="384" name="直線コネクタ 383">
          <a:extLst>
            <a:ext uri="{FF2B5EF4-FFF2-40B4-BE49-F238E27FC236}">
              <a16:creationId xmlns:a16="http://schemas.microsoft.com/office/drawing/2014/main" id="{D76F1606-BB5C-455C-8EE5-A5E5D005D357}"/>
            </a:ext>
          </a:extLst>
        </xdr:cNvPr>
        <xdr:cNvCxnSpPr/>
      </xdr:nvCxnSpPr>
      <xdr:spPr>
        <a:xfrm>
          <a:off x="15290800" y="73952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1F95D4A2-8111-4212-8C2E-453C8964B3D1}"/>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a:extLst>
            <a:ext uri="{FF2B5EF4-FFF2-40B4-BE49-F238E27FC236}">
              <a16:creationId xmlns:a16="http://schemas.microsoft.com/office/drawing/2014/main" id="{20A662EB-2F26-4434-A409-C1BF3196887E}"/>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22860</xdr:rowOff>
    </xdr:to>
    <xdr:cxnSp macro="">
      <xdr:nvCxnSpPr>
        <xdr:cNvPr id="387" name="直線コネクタ 386">
          <a:extLst>
            <a:ext uri="{FF2B5EF4-FFF2-40B4-BE49-F238E27FC236}">
              <a16:creationId xmlns:a16="http://schemas.microsoft.com/office/drawing/2014/main" id="{6EA82D6D-D565-4999-9D57-7CAE4758A436}"/>
            </a:ext>
          </a:extLst>
        </xdr:cNvPr>
        <xdr:cNvCxnSpPr/>
      </xdr:nvCxnSpPr>
      <xdr:spPr>
        <a:xfrm>
          <a:off x="14401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7969FC1A-7DF2-4BB8-8C50-27D453540CEA}"/>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a:extLst>
            <a:ext uri="{FF2B5EF4-FFF2-40B4-BE49-F238E27FC236}">
              <a16:creationId xmlns:a16="http://schemas.microsoft.com/office/drawing/2014/main" id="{B25B2571-7CF5-4CD2-B389-7BCC0073DA84}"/>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95250</xdr:rowOff>
    </xdr:to>
    <xdr:cxnSp macro="">
      <xdr:nvCxnSpPr>
        <xdr:cNvPr id="390" name="直線コネクタ 389">
          <a:extLst>
            <a:ext uri="{FF2B5EF4-FFF2-40B4-BE49-F238E27FC236}">
              <a16:creationId xmlns:a16="http://schemas.microsoft.com/office/drawing/2014/main" id="{398FA3FB-573C-4FBA-8CD0-6F592D6AA5AB}"/>
            </a:ext>
          </a:extLst>
        </xdr:cNvPr>
        <xdr:cNvCxnSpPr/>
      </xdr:nvCxnSpPr>
      <xdr:spPr>
        <a:xfrm flipV="1">
          <a:off x="13512800" y="73952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CCC05C22-64EA-4BC7-B273-183E1249FDB9}"/>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a:extLst>
            <a:ext uri="{FF2B5EF4-FFF2-40B4-BE49-F238E27FC236}">
              <a16:creationId xmlns:a16="http://schemas.microsoft.com/office/drawing/2014/main" id="{31E71C81-D9CB-45BB-9B61-C97F20BADDBF}"/>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7E7247D-E903-4929-81CE-A6D9246E9464}"/>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F1156D4D-5072-4238-AD9A-9BA34F5CC7DD}"/>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022684F-4242-4724-B14D-D5C19AE4913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E0FDF50-3C22-428E-903B-41690AEFB50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B1D81E0-FEE8-467D-9EEC-DC30CAB945F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A513C91B-9AC7-4629-8BFB-1A21B56C741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7B02420-8668-4433-BA80-48263C025E9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400" name="楕円 399">
          <a:extLst>
            <a:ext uri="{FF2B5EF4-FFF2-40B4-BE49-F238E27FC236}">
              <a16:creationId xmlns:a16="http://schemas.microsoft.com/office/drawing/2014/main" id="{42646F31-E70D-4E73-A93B-DE0B8B3C0FB8}"/>
            </a:ext>
          </a:extLst>
        </xdr:cNvPr>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123631</xdr:rowOff>
    </xdr:from>
    <xdr:ext cx="762000" cy="259045"/>
    <xdr:sp macro="" textlink="">
      <xdr:nvSpPr>
        <xdr:cNvPr id="401" name="公債費負担の状況該当値テキスト">
          <a:extLst>
            <a:ext uri="{FF2B5EF4-FFF2-40B4-BE49-F238E27FC236}">
              <a16:creationId xmlns:a16="http://schemas.microsoft.com/office/drawing/2014/main" id="{82133476-9C95-41C3-A43D-890DEC38E1F3}"/>
            </a:ext>
          </a:extLst>
        </xdr:cNvPr>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2" name="楕円 401">
          <a:extLst>
            <a:ext uri="{FF2B5EF4-FFF2-40B4-BE49-F238E27FC236}">
              <a16:creationId xmlns:a16="http://schemas.microsoft.com/office/drawing/2014/main" id="{C75829A1-5E54-4AF1-9189-E5E638C28185}"/>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3" name="テキスト ボックス 402">
          <a:extLst>
            <a:ext uri="{FF2B5EF4-FFF2-40B4-BE49-F238E27FC236}">
              <a16:creationId xmlns:a16="http://schemas.microsoft.com/office/drawing/2014/main" id="{4F3CE1FF-47A1-4AE4-912B-463907ED20EA}"/>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4" name="楕円 403">
          <a:extLst>
            <a:ext uri="{FF2B5EF4-FFF2-40B4-BE49-F238E27FC236}">
              <a16:creationId xmlns:a16="http://schemas.microsoft.com/office/drawing/2014/main" id="{BC750D98-41FA-4028-ADF2-5B25EF4300F0}"/>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5" name="テキスト ボックス 404">
          <a:extLst>
            <a:ext uri="{FF2B5EF4-FFF2-40B4-BE49-F238E27FC236}">
              <a16:creationId xmlns:a16="http://schemas.microsoft.com/office/drawing/2014/main" id="{8F68E37D-0F9E-4F10-996F-5AFAE9AE26FB}"/>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6" name="楕円 405">
          <a:extLst>
            <a:ext uri="{FF2B5EF4-FFF2-40B4-BE49-F238E27FC236}">
              <a16:creationId xmlns:a16="http://schemas.microsoft.com/office/drawing/2014/main" id="{B65A8B99-F8DC-4B0F-B5C5-2102ACA497B0}"/>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7" name="テキスト ボックス 406">
          <a:extLst>
            <a:ext uri="{FF2B5EF4-FFF2-40B4-BE49-F238E27FC236}">
              <a16:creationId xmlns:a16="http://schemas.microsoft.com/office/drawing/2014/main" id="{494EA75D-AFBD-4A18-89A9-2BA99C8D584C}"/>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8" name="楕円 407">
          <a:extLst>
            <a:ext uri="{FF2B5EF4-FFF2-40B4-BE49-F238E27FC236}">
              <a16:creationId xmlns:a16="http://schemas.microsoft.com/office/drawing/2014/main" id="{05E13CAB-C4BD-4D40-8F7D-FD95AE5CD725}"/>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9" name="テキスト ボックス 408">
          <a:extLst>
            <a:ext uri="{FF2B5EF4-FFF2-40B4-BE49-F238E27FC236}">
              <a16:creationId xmlns:a16="http://schemas.microsoft.com/office/drawing/2014/main" id="{C511EB22-C379-43E0-97BE-268BB34AC12A}"/>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D89D114-6ADF-4157-BF7F-F0E9EE801B3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99EAFF70-2EF0-4A9D-B56F-824F570D0F4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784C95A4-64BF-4443-B937-54A1C9D162D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7C75578D-35B3-4D73-B627-C49C4717E0C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6CDAAA49-6288-4BAD-8C23-4824ED18DDC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B318FA07-3B91-4885-81D8-41B2D38FA40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4B47D31E-DB41-4B6E-996B-E602F7342ED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FBCAE0FB-7A62-48CA-9697-4CE9B291AFB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CAFF381B-3B63-4EF3-9AB7-C46F7588066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BDE5E8EE-4123-4D78-A1D0-5AFCF12937C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D0286E50-187C-4491-AB38-AF6D0FD0550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8D798AE6-71F4-4BFF-9080-2A8DC861B23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C2BB9701-699C-4536-A28B-A84C34CEE89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前年度に比べて充当可能基金額の増加はあったものの、地方債現在高等に係る基準財政需要額算入見込額の減少により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ポイントの増加となり、類似団体平均を大きく上回っている。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4CFB7E05-A762-4335-97EB-F3DADD0C9FC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71D833A0-C895-4634-BC29-B73AA9BECFB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36923AF3-7383-45A3-A591-946B15A5BDE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88352FAE-A4E0-433C-8436-CF4477E4946E}"/>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8676A7CE-6F8E-49A2-B871-6EAC65DDBFF5}"/>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E4CBB850-D439-4695-8A21-E8F801A501FC}"/>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A3E006E0-B908-4A32-AF82-BB1A94FEE1E7}"/>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6E2A3F42-77FE-4BA4-93F6-1F5E9BC9907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630F94C7-CF96-44A8-8E98-7F4945F2ACC5}"/>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9D8B58CE-AF9E-459E-BCCB-A6993B8F4421}"/>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604E27B7-BFF1-48C0-BDB5-5FBB4306F5DB}"/>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43907E2E-1E27-4EE3-9432-2E51CB55EBD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C269C5FA-5D23-499A-A665-5CA6A631BE5C}"/>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DCCABE24-1183-44BB-9475-72F7596B374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285E1931-4D84-4A8C-93E5-263AB5A1221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736F4D4F-A84E-4050-84A3-BB5928DF461E}"/>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CA7B2045-F9D6-4C6A-B945-976AD667CBF1}"/>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B078A26C-5F0E-4D1F-8143-17B28C8D49E4}"/>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7D0875DD-7505-41FD-B8E7-0D08D982EEDD}"/>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F259E26F-5F5D-49AE-B4BA-5F465FCD83CC}"/>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41444</xdr:rowOff>
    </xdr:from>
    <xdr:to>
      <xdr:col>81</xdr:col>
      <xdr:colOff>44450</xdr:colOff>
      <xdr:row>18</xdr:row>
      <xdr:rowOff>76835</xdr:rowOff>
    </xdr:to>
    <xdr:cxnSp macro="">
      <xdr:nvCxnSpPr>
        <xdr:cNvPr id="443" name="直線コネクタ 442">
          <a:extLst>
            <a:ext uri="{FF2B5EF4-FFF2-40B4-BE49-F238E27FC236}">
              <a16:creationId xmlns:a16="http://schemas.microsoft.com/office/drawing/2014/main" id="{1F8BC6D3-71E8-4E30-83FA-5458AAEAF428}"/>
            </a:ext>
          </a:extLst>
        </xdr:cNvPr>
        <xdr:cNvCxnSpPr/>
      </xdr:nvCxnSpPr>
      <xdr:spPr>
        <a:xfrm>
          <a:off x="16179800" y="3127544"/>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a:extLst>
            <a:ext uri="{FF2B5EF4-FFF2-40B4-BE49-F238E27FC236}">
              <a16:creationId xmlns:a16="http://schemas.microsoft.com/office/drawing/2014/main" id="{EBAD78CF-9037-47F2-93B8-82A1D45EFC41}"/>
            </a:ext>
          </a:extLst>
        </xdr:cNvPr>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89E34E91-4FAE-462C-90F9-1EA658631E95}"/>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151765</xdr:rowOff>
    </xdr:from>
    <xdr:to>
      <xdr:col>77</xdr:col>
      <xdr:colOff>44450</xdr:colOff>
      <xdr:row>18</xdr:row>
      <xdr:rowOff>41444</xdr:rowOff>
    </xdr:to>
    <xdr:cxnSp macro="">
      <xdr:nvCxnSpPr>
        <xdr:cNvPr id="446" name="直線コネクタ 445">
          <a:extLst>
            <a:ext uri="{FF2B5EF4-FFF2-40B4-BE49-F238E27FC236}">
              <a16:creationId xmlns:a16="http://schemas.microsoft.com/office/drawing/2014/main" id="{784E0DE2-760E-4F6C-89C2-EBF0684E7F03}"/>
            </a:ext>
          </a:extLst>
        </xdr:cNvPr>
        <xdr:cNvCxnSpPr/>
      </xdr:nvCxnSpPr>
      <xdr:spPr>
        <a:xfrm>
          <a:off x="15290800" y="3066415"/>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EACD5790-2DFE-4FB1-814E-F97713234B93}"/>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a:extLst>
            <a:ext uri="{FF2B5EF4-FFF2-40B4-BE49-F238E27FC236}">
              <a16:creationId xmlns:a16="http://schemas.microsoft.com/office/drawing/2014/main" id="{5A73A3DB-944F-44BF-9573-20EE725495FD}"/>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151765</xdr:rowOff>
    </xdr:from>
    <xdr:to>
      <xdr:col>72</xdr:col>
      <xdr:colOff>203200</xdr:colOff>
      <xdr:row>17</xdr:row>
      <xdr:rowOff>165439</xdr:rowOff>
    </xdr:to>
    <xdr:cxnSp macro="">
      <xdr:nvCxnSpPr>
        <xdr:cNvPr id="449" name="直線コネクタ 448">
          <a:extLst>
            <a:ext uri="{FF2B5EF4-FFF2-40B4-BE49-F238E27FC236}">
              <a16:creationId xmlns:a16="http://schemas.microsoft.com/office/drawing/2014/main" id="{C3DC5F59-4758-4C23-88A0-50622579F404}"/>
            </a:ext>
          </a:extLst>
        </xdr:cNvPr>
        <xdr:cNvCxnSpPr/>
      </xdr:nvCxnSpPr>
      <xdr:spPr>
        <a:xfrm flipV="1">
          <a:off x="14401800" y="3066415"/>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CDF0D361-AB51-4BD0-A7B0-6BB7A1A3A04F}"/>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a:extLst>
            <a:ext uri="{FF2B5EF4-FFF2-40B4-BE49-F238E27FC236}">
              <a16:creationId xmlns:a16="http://schemas.microsoft.com/office/drawing/2014/main" id="{CD324E2C-A5D0-423D-AC8F-A2A812AA74D3}"/>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165439</xdr:rowOff>
    </xdr:from>
    <xdr:to>
      <xdr:col>68</xdr:col>
      <xdr:colOff>152400</xdr:colOff>
      <xdr:row>18</xdr:row>
      <xdr:rowOff>96139</xdr:rowOff>
    </xdr:to>
    <xdr:cxnSp macro="">
      <xdr:nvCxnSpPr>
        <xdr:cNvPr id="452" name="直線コネクタ 451">
          <a:extLst>
            <a:ext uri="{FF2B5EF4-FFF2-40B4-BE49-F238E27FC236}">
              <a16:creationId xmlns:a16="http://schemas.microsoft.com/office/drawing/2014/main" id="{D5368E98-FC73-4DA1-92FF-B9EBF0D882B1}"/>
            </a:ext>
          </a:extLst>
        </xdr:cNvPr>
        <xdr:cNvCxnSpPr/>
      </xdr:nvCxnSpPr>
      <xdr:spPr>
        <a:xfrm flipV="1">
          <a:off x="13512800" y="3080089"/>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id="{98B3E567-FD39-4D51-9E43-1DA3ABBA7162}"/>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a:extLst>
            <a:ext uri="{FF2B5EF4-FFF2-40B4-BE49-F238E27FC236}">
              <a16:creationId xmlns:a16="http://schemas.microsoft.com/office/drawing/2014/main" id="{2F4BBE7C-D8A3-4E67-BF34-8F168EF02863}"/>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id="{1E7AD7E6-7BB9-4693-BD0D-4AE52ED9AC5B}"/>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a:extLst>
            <a:ext uri="{FF2B5EF4-FFF2-40B4-BE49-F238E27FC236}">
              <a16:creationId xmlns:a16="http://schemas.microsoft.com/office/drawing/2014/main" id="{F5A80527-80DA-4A44-A31E-22C8E39C0245}"/>
            </a:ext>
          </a:extLst>
        </xdr:cNvPr>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CD2B0ECA-60C5-4FA8-9E42-8E74E8FB3C9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C70BDD9-DC15-465C-924D-9BB61312960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95528F4-C8D2-4484-A2FB-4588026C251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17CA62DD-F48A-40A6-BCD2-99EF7F6FB38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947D36B6-0857-4625-96B2-6FA4B3810FA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26035</xdr:rowOff>
    </xdr:from>
    <xdr:to>
      <xdr:col>81</xdr:col>
      <xdr:colOff>95250</xdr:colOff>
      <xdr:row>18</xdr:row>
      <xdr:rowOff>127635</xdr:rowOff>
    </xdr:to>
    <xdr:sp macro="" textlink="">
      <xdr:nvSpPr>
        <xdr:cNvPr id="462" name="楕円 461">
          <a:extLst>
            <a:ext uri="{FF2B5EF4-FFF2-40B4-BE49-F238E27FC236}">
              <a16:creationId xmlns:a16="http://schemas.microsoft.com/office/drawing/2014/main" id="{87055C53-6DE1-4724-BF7F-D5891E6F30BF}"/>
            </a:ext>
          </a:extLst>
        </xdr:cNvPr>
        <xdr:cNvSpPr/>
      </xdr:nvSpPr>
      <xdr:spPr>
        <a:xfrm>
          <a:off x="169672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169562</xdr:rowOff>
    </xdr:from>
    <xdr:ext cx="762000" cy="259045"/>
    <xdr:sp macro="" textlink="">
      <xdr:nvSpPr>
        <xdr:cNvPr id="463" name="将来負担の状況該当値テキスト">
          <a:extLst>
            <a:ext uri="{FF2B5EF4-FFF2-40B4-BE49-F238E27FC236}">
              <a16:creationId xmlns:a16="http://schemas.microsoft.com/office/drawing/2014/main" id="{57D69327-658C-4003-8CCB-9EE25B3EF6F8}"/>
            </a:ext>
          </a:extLst>
        </xdr:cNvPr>
        <xdr:cNvSpPr txBox="1"/>
      </xdr:nvSpPr>
      <xdr:spPr>
        <a:xfrm>
          <a:off x="17106900" y="308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162094</xdr:rowOff>
    </xdr:from>
    <xdr:to>
      <xdr:col>77</xdr:col>
      <xdr:colOff>95250</xdr:colOff>
      <xdr:row>18</xdr:row>
      <xdr:rowOff>92244</xdr:rowOff>
    </xdr:to>
    <xdr:sp macro="" textlink="">
      <xdr:nvSpPr>
        <xdr:cNvPr id="464" name="楕円 463">
          <a:extLst>
            <a:ext uri="{FF2B5EF4-FFF2-40B4-BE49-F238E27FC236}">
              <a16:creationId xmlns:a16="http://schemas.microsoft.com/office/drawing/2014/main" id="{B760E9DC-38CE-457D-B296-E38ADD71E2AB}"/>
            </a:ext>
          </a:extLst>
        </xdr:cNvPr>
        <xdr:cNvSpPr/>
      </xdr:nvSpPr>
      <xdr:spPr>
        <a:xfrm>
          <a:off x="16129000" y="307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77021</xdr:rowOff>
    </xdr:from>
    <xdr:ext cx="736600" cy="259045"/>
    <xdr:sp macro="" textlink="">
      <xdr:nvSpPr>
        <xdr:cNvPr id="465" name="テキスト ボックス 464">
          <a:extLst>
            <a:ext uri="{FF2B5EF4-FFF2-40B4-BE49-F238E27FC236}">
              <a16:creationId xmlns:a16="http://schemas.microsoft.com/office/drawing/2014/main" id="{7A05E020-5F8B-4D8C-8331-51F4B141E70E}"/>
            </a:ext>
          </a:extLst>
        </xdr:cNvPr>
        <xdr:cNvSpPr txBox="1"/>
      </xdr:nvSpPr>
      <xdr:spPr>
        <a:xfrm>
          <a:off x="15798800" y="316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100965</xdr:rowOff>
    </xdr:from>
    <xdr:to>
      <xdr:col>73</xdr:col>
      <xdr:colOff>44450</xdr:colOff>
      <xdr:row>18</xdr:row>
      <xdr:rowOff>31115</xdr:rowOff>
    </xdr:to>
    <xdr:sp macro="" textlink="">
      <xdr:nvSpPr>
        <xdr:cNvPr id="466" name="楕円 465">
          <a:extLst>
            <a:ext uri="{FF2B5EF4-FFF2-40B4-BE49-F238E27FC236}">
              <a16:creationId xmlns:a16="http://schemas.microsoft.com/office/drawing/2014/main" id="{753B7883-8717-40A9-AF5F-0E58C562626C}"/>
            </a:ext>
          </a:extLst>
        </xdr:cNvPr>
        <xdr:cNvSpPr/>
      </xdr:nvSpPr>
      <xdr:spPr>
        <a:xfrm>
          <a:off x="15240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15892</xdr:rowOff>
    </xdr:from>
    <xdr:ext cx="762000" cy="259045"/>
    <xdr:sp macro="" textlink="">
      <xdr:nvSpPr>
        <xdr:cNvPr id="467" name="テキスト ボックス 466">
          <a:extLst>
            <a:ext uri="{FF2B5EF4-FFF2-40B4-BE49-F238E27FC236}">
              <a16:creationId xmlns:a16="http://schemas.microsoft.com/office/drawing/2014/main" id="{5D8DE506-B57B-4B20-AD17-462D95717FCB}"/>
            </a:ext>
          </a:extLst>
        </xdr:cNvPr>
        <xdr:cNvSpPr txBox="1"/>
      </xdr:nvSpPr>
      <xdr:spPr>
        <a:xfrm>
          <a:off x="149098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114639</xdr:rowOff>
    </xdr:from>
    <xdr:to>
      <xdr:col>68</xdr:col>
      <xdr:colOff>203200</xdr:colOff>
      <xdr:row>18</xdr:row>
      <xdr:rowOff>44789</xdr:rowOff>
    </xdr:to>
    <xdr:sp macro="" textlink="">
      <xdr:nvSpPr>
        <xdr:cNvPr id="468" name="楕円 467">
          <a:extLst>
            <a:ext uri="{FF2B5EF4-FFF2-40B4-BE49-F238E27FC236}">
              <a16:creationId xmlns:a16="http://schemas.microsoft.com/office/drawing/2014/main" id="{AAAB5309-9B30-4933-B034-8B051F04D3EF}"/>
            </a:ext>
          </a:extLst>
        </xdr:cNvPr>
        <xdr:cNvSpPr/>
      </xdr:nvSpPr>
      <xdr:spPr>
        <a:xfrm>
          <a:off x="143510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29566</xdr:rowOff>
    </xdr:from>
    <xdr:ext cx="762000" cy="259045"/>
    <xdr:sp macro="" textlink="">
      <xdr:nvSpPr>
        <xdr:cNvPr id="469" name="テキスト ボックス 468">
          <a:extLst>
            <a:ext uri="{FF2B5EF4-FFF2-40B4-BE49-F238E27FC236}">
              <a16:creationId xmlns:a16="http://schemas.microsoft.com/office/drawing/2014/main" id="{AA65F143-8D4D-47B3-82EF-5CA53A756449}"/>
            </a:ext>
          </a:extLst>
        </xdr:cNvPr>
        <xdr:cNvSpPr txBox="1"/>
      </xdr:nvSpPr>
      <xdr:spPr>
        <a:xfrm>
          <a:off x="14020800" y="311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45339</xdr:rowOff>
    </xdr:from>
    <xdr:to>
      <xdr:col>64</xdr:col>
      <xdr:colOff>152400</xdr:colOff>
      <xdr:row>18</xdr:row>
      <xdr:rowOff>146939</xdr:rowOff>
    </xdr:to>
    <xdr:sp macro="" textlink="">
      <xdr:nvSpPr>
        <xdr:cNvPr id="470" name="楕円 469">
          <a:extLst>
            <a:ext uri="{FF2B5EF4-FFF2-40B4-BE49-F238E27FC236}">
              <a16:creationId xmlns:a16="http://schemas.microsoft.com/office/drawing/2014/main" id="{90D0F62A-AE6C-4038-ACDC-D346608BD3F5}"/>
            </a:ext>
          </a:extLst>
        </xdr:cNvPr>
        <xdr:cNvSpPr/>
      </xdr:nvSpPr>
      <xdr:spPr>
        <a:xfrm>
          <a:off x="13462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131716</xdr:rowOff>
    </xdr:from>
    <xdr:ext cx="762000" cy="259045"/>
    <xdr:sp macro="" textlink="">
      <xdr:nvSpPr>
        <xdr:cNvPr id="471" name="テキスト ボックス 470">
          <a:extLst>
            <a:ext uri="{FF2B5EF4-FFF2-40B4-BE49-F238E27FC236}">
              <a16:creationId xmlns:a16="http://schemas.microsoft.com/office/drawing/2014/main" id="{F689B4E1-D51A-4669-8BC3-25E9B0859200}"/>
            </a:ext>
          </a:extLst>
        </xdr:cNvPr>
        <xdr:cNvSpPr txBox="1"/>
      </xdr:nvSpPr>
      <xdr:spPr>
        <a:xfrm>
          <a:off x="13131800" y="32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A8504AE7-5C5B-4C9A-883D-19A1F0693DE8}"/>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85E21724-5CFB-411B-A914-1D7D3484CA98}"/>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64E7E9C9-3131-4D3B-8975-8041EC54B032}"/>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B16212D6-E698-4B7D-9504-1E0C2B3285E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2D1224DA-E325-4BA8-A009-B3EC3AE1DA07}"/>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26C41180-4EEB-450E-8D2E-C806E9112AB4}"/>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264CD049-B681-4684-8520-245ABBCDB4EB}"/>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260EF841-6E4A-4C8F-B8BF-02FEF6901C82}"/>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E6CBD55A-125E-4093-B2E0-063CEC2489DE}"/>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197EBAEE-9B81-4320-8CF8-FF0DE872716D}"/>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2665092E-571B-47DC-8390-C499BC7FE6BE}"/>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49,746
49,254
351.91
22,436,750
21,679,401
726,663
13,535,778
28,628,912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D026764F-491F-4478-A39B-ABBE4F4A9AF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32B99674-3019-465B-9635-5C40C765D833}"/>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B4BA4F37-6A58-43AE-9143-BF2162526636}"/>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723861D6-C74D-41E0-8D81-D98AE31E6BB9}"/>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F4A772B8-AACC-44EB-9E9D-477EFEF44A27}"/>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C7280370-EC1E-47FF-95FB-C1580C2E058D}"/>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75FDC246-04C8-4B95-9A96-A395E82DA2E1}"/>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F1D277CD-58AD-470F-987E-7C12A9DFA791}"/>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DBCB01A-AF7F-4C8B-A510-6654D2074283}"/>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DE7DCDC4-51EC-445F-BEB2-8A713F281A42}"/>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79EED0C0-5C44-4B58-9595-395C2E39118D}"/>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54648B1F-3BDC-4B7F-B004-944356E81CD3}"/>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3B016AEA-9E9A-429B-91BE-D77B97A9AB6F}"/>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D822B5A7-869C-4DDE-BEA2-DEB8FB1CB7FF}"/>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15264DBF-E049-4E6F-862B-D0F1D063191E}"/>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33BB2B51-76B6-458E-8E42-DD6202A405B4}"/>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148B5328-5A29-4F75-BEE8-B5A43F36EC37}"/>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98AAADB6-3C01-4721-88D7-89CF378F9452}"/>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582799B9-854C-48FC-A6DA-134D6CCFAC09}"/>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27126B41-401E-45C0-B6AF-6251F893051A}"/>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ED04CB2A-3885-4EF8-B36E-5F24E36EA358}"/>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12ED040-CE9F-4082-85D9-804A77018D6A}"/>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1EE23A9D-C0BA-4ABF-BC57-23E6985A8BF7}"/>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8EB13302-2F12-4993-B7AD-7CA81C2D4F13}"/>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C5AF05E0-61B2-43B7-B586-6FD0B791CA74}"/>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A680FE81-BB0E-4AA4-9583-FEB949993D83}"/>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C60ABF1C-424E-436F-95BB-6BDA20BB4166}"/>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6DB75073-0EF8-4632-8B41-92FECC2FD2D7}"/>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64915BC6-F2F8-4CE3-90CA-ACC072947E4F}"/>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7499D0BF-0FD9-4A28-AB59-34E79428BADB}"/>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B0EDEF9-B403-4FB1-8BD9-F1A135BE7C34}"/>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53DD189A-B517-41CE-8AEC-C681CDFB713D}"/>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ポイント増加したものの、類似団体並みとなっている。</a:t>
          </a:r>
        </a:p>
        <a:p>
          <a:r>
            <a:rPr kumimoji="1" lang="ja-JP" altLang="en-US" sz="1300">
              <a:latin typeface="ＭＳ Ｐゴシック" panose="020B0600070205080204" pitchFamily="50" charset="-128"/>
              <a:ea typeface="ＭＳ Ｐゴシック" panose="020B0600070205080204" pitchFamily="50" charset="-128"/>
            </a:rPr>
            <a:t>　今後も、公立保育園民営化計画の策定や、民間でも実施可能な部分について指定管理者制度を導入するなど委託化を進め、人件費の削減に努める。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E4A013B-85F2-4092-B355-59783BA67D64}"/>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6BDECF9F-2E29-4EF5-AA64-8ECC0A9F2AE9}"/>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A66187A8-FC3D-48BD-94FE-D32BEA599C73}"/>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FD42839-59F0-416E-95B5-FBD7223EDBF2}"/>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736AB9C8-590F-4A40-B5E6-218D7E42D0A5}"/>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C4C1250C-3888-4285-9362-0C3F8E7482F7}"/>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6E376BA-645E-4789-B058-60C28B3B354E}"/>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63A2D92D-5489-4B8C-8FCE-96816A94077F}"/>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8C5518F4-BF31-47B3-9FAC-C8986D9802BD}"/>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1A9F2F97-07F5-4B23-BC0D-0982B40FF24E}"/>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988999F2-AE21-4CB3-B009-0B059046F458}"/>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FC608F8-5158-41B2-A98B-B361BA0AB903}"/>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6E5D13A3-C275-4386-837F-7AF8E2471D19}"/>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7F517EC4-EE0C-421C-B203-944DA84988C6}"/>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8CA1FFC0-8506-4CB1-BDE2-505E23249759}"/>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3C65FEA0-CB3F-406B-969C-8546B4FEC8E1}"/>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1382443E-8E72-4B48-B99E-AEC980AC41D3}"/>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8740FB43-D319-4B94-968B-8CA44B118257}"/>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73E4CB3E-7778-45EB-BD6A-38103A37EE46}"/>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4C1EAD97-D846-4C83-8C51-DA075BBA21B9}"/>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7B569B0C-6FA7-432C-8CE8-46C2C209E23E}"/>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46153051-E20D-4CA5-AA75-C5E2C1EE9331}"/>
            </a:ext>
          </a:extLst>
        </xdr:cNvPr>
        <xdr:cNvCxnSpPr/>
      </xdr:nvCxnSpPr>
      <xdr:spPr>
        <a:xfrm>
          <a:off x="3987800" y="6245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476D1518-1F57-4FAF-8ED2-64318D0E371C}"/>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7C265A8C-868D-4A8B-9B43-388D30F9C7F1}"/>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142240</xdr:rowOff>
    </xdr:to>
    <xdr:cxnSp macro="">
      <xdr:nvCxnSpPr>
        <xdr:cNvPr id="69" name="直線コネクタ 68">
          <a:extLst>
            <a:ext uri="{FF2B5EF4-FFF2-40B4-BE49-F238E27FC236}">
              <a16:creationId xmlns:a16="http://schemas.microsoft.com/office/drawing/2014/main" id="{A5F79D01-D9A6-4602-A329-4580E1F1D071}"/>
            </a:ext>
          </a:extLst>
        </xdr:cNvPr>
        <xdr:cNvCxnSpPr/>
      </xdr:nvCxnSpPr>
      <xdr:spPr>
        <a:xfrm flipV="1">
          <a:off x="3098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E884C05C-BEEE-4ECB-A588-B1B43A56AFE1}"/>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FCF73F0B-95C4-46E6-8743-1AFACC49193C}"/>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CCCE3E87-FC61-4870-9C01-3B906BE73E96}"/>
            </a:ext>
          </a:extLst>
        </xdr:cNvPr>
        <xdr:cNvCxnSpPr/>
      </xdr:nvCxnSpPr>
      <xdr:spPr>
        <a:xfrm flipV="1">
          <a:off x="2209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B004AD85-2381-4C35-AAB1-260AD9472D0E}"/>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458BB09F-ED8E-45F8-A3B4-BDA1394F5D4E}"/>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3DA0B352-A30F-4DD3-93F8-A85F977FF31A}"/>
            </a:ext>
          </a:extLst>
        </xdr:cNvPr>
        <xdr:cNvCxnSpPr/>
      </xdr:nvCxnSpPr>
      <xdr:spPr>
        <a:xfrm flipV="1">
          <a:off x="1320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B3894E9-F3FC-4A47-A692-557A7CD27CAA}"/>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97E6FD0A-7B53-4F9D-82DC-EE7E7AE8D588}"/>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C0C30C4B-0EE6-4E67-A44D-07A11EE61F09}"/>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A9CCD0DB-2E6A-4535-89DA-34841A10EC0D}"/>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50FD312D-938B-466F-980F-2B2C321ABFEF}"/>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D5C4C549-2C0F-4EEB-A6FF-CACD7D2EA4CF}"/>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8116D163-619E-4AEB-BA28-A0544E7DD8B9}"/>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4013955F-CF85-4035-9080-3F3733D7564A}"/>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DE22C31F-4ECA-4EAE-B1FC-D8CAAF3F53B7}"/>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19411FB0-E692-4AE2-9CB7-34E28A2B969A}"/>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a:extLst>
            <a:ext uri="{FF2B5EF4-FFF2-40B4-BE49-F238E27FC236}">
              <a16:creationId xmlns:a16="http://schemas.microsoft.com/office/drawing/2014/main" id="{28E74DEC-78B5-4AC1-8D62-E75031AF4747}"/>
            </a:ext>
          </a:extLst>
        </xdr:cNvPr>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98161328-14E7-45C1-BB84-816621A8C36F}"/>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88" name="テキスト ボックス 87">
          <a:extLst>
            <a:ext uri="{FF2B5EF4-FFF2-40B4-BE49-F238E27FC236}">
              <a16:creationId xmlns:a16="http://schemas.microsoft.com/office/drawing/2014/main" id="{426C3CF0-BF97-406E-A75D-6AFCC13F94E5}"/>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29A3E440-CC7C-43E0-8C48-EDA4D3BF9A5E}"/>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a:extLst>
            <a:ext uri="{FF2B5EF4-FFF2-40B4-BE49-F238E27FC236}">
              <a16:creationId xmlns:a16="http://schemas.microsoft.com/office/drawing/2014/main" id="{91029A2B-3DB2-4215-8031-F321D78E3EE4}"/>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1FD8D3A-472D-4E12-9058-0D4AA4E1EACF}"/>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1CEBE9EA-5242-4355-B15F-9CC82938605E}"/>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a:extLst>
            <a:ext uri="{FF2B5EF4-FFF2-40B4-BE49-F238E27FC236}">
              <a16:creationId xmlns:a16="http://schemas.microsoft.com/office/drawing/2014/main" id="{4F2E483C-33E5-4F15-AB19-9D8552D3200B}"/>
            </a:ext>
          </a:extLst>
        </xdr:cNvPr>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a:extLst>
            <a:ext uri="{FF2B5EF4-FFF2-40B4-BE49-F238E27FC236}">
              <a16:creationId xmlns:a16="http://schemas.microsoft.com/office/drawing/2014/main" id="{817A5373-75D5-4885-AEB6-D48F3F90403D}"/>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3F3BFFD-0520-451F-913D-C604C7749B87}"/>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A8917308-0E13-4C16-8548-53B2041AC14B}"/>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D8CE3354-4CE0-4F70-B536-98D406F165DF}"/>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DA7258A7-3392-44C6-9B48-BEDDF83C0393}"/>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10D75859-F013-44F6-95B5-1D6B9A536203}"/>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B2679CC4-F976-431C-A54E-314C9005B96E}"/>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EB0555AF-6DA0-46EA-97F3-4798299D3833}"/>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6AD1E5FF-9805-48BC-8FA9-8858EE3A3FC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E544C01E-EA37-46DC-8887-D7A2A5E6DCA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2A028A5B-4012-424B-B847-65BBA6F19E59}"/>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6295215E-A082-4A4C-B6F7-525BAFAB2C2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今後も、民間でも実施可能な部分について指定管理者制度を導入するなど民間委託化を進めることで、物件費の増加が見込まれる。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60EB570E-2492-4309-BBCE-721A1BB7B9CC}"/>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55B956A-BA72-4A51-9FC2-A0F2E5E0DE45}"/>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2850C6F8-09D8-414C-AD2F-E46FB603D6D6}"/>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2A301CBC-1482-4F43-B301-6CBF188B3BF6}"/>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2446B09E-16B2-46AB-B670-8D8A0F1DCD2F}"/>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37728B48-03F7-4745-ABC8-4B2E5B3A1A89}"/>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EDE23A31-627C-4FD5-9F7D-50976D59ED07}"/>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B08BA5F1-A3DC-404E-901F-BAE80D4DC06A}"/>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D460D8C7-A49D-47DF-8398-0B0190A87DF9}"/>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EEDB2427-2244-4978-AA2F-82A0CDBBA7E8}"/>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96DA1222-31D5-4E17-8ED7-4BC755BB6A88}"/>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9F4D712A-D5AA-42EE-8420-B212697AFD51}"/>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C3484064-1AC8-458C-980E-76D0C4BCE642}"/>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E5F6D836-679E-49E0-B314-D1DC5F34B99A}"/>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38BF806D-E8F6-4E18-BEC0-4047C91EF4BD}"/>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267EA608-61B4-4DB3-930B-E382B71F3EC1}"/>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CB38E55D-3495-4BC3-9937-9C597837411E}"/>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A30E97A7-3BC9-43F3-BCE9-B553CA424CEA}"/>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1D0BBCE4-DED2-4315-896B-A4CA2A4D27EF}"/>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56134</xdr:rowOff>
    </xdr:to>
    <xdr:cxnSp macro="">
      <xdr:nvCxnSpPr>
        <xdr:cNvPr id="125" name="直線コネクタ 124">
          <a:extLst>
            <a:ext uri="{FF2B5EF4-FFF2-40B4-BE49-F238E27FC236}">
              <a16:creationId xmlns:a16="http://schemas.microsoft.com/office/drawing/2014/main" id="{5F9E0B2D-49A9-4F76-B8AF-ABAE52115863}"/>
            </a:ext>
          </a:extLst>
        </xdr:cNvPr>
        <xdr:cNvCxnSpPr/>
      </xdr:nvCxnSpPr>
      <xdr:spPr>
        <a:xfrm>
          <a:off x="15671800" y="2609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1A63C1AF-3FC4-4B91-B961-FD61B79BA572}"/>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F3CBC54C-445D-4717-A03E-55193AE3FA4F}"/>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37846</xdr:rowOff>
    </xdr:from>
    <xdr:to>
      <xdr:col>78</xdr:col>
      <xdr:colOff>69850</xdr:colOff>
      <xdr:row>15</xdr:row>
      <xdr:rowOff>37846</xdr:rowOff>
    </xdr:to>
    <xdr:cxnSp macro="">
      <xdr:nvCxnSpPr>
        <xdr:cNvPr id="128" name="直線コネクタ 127">
          <a:extLst>
            <a:ext uri="{FF2B5EF4-FFF2-40B4-BE49-F238E27FC236}">
              <a16:creationId xmlns:a16="http://schemas.microsoft.com/office/drawing/2014/main" id="{647F03A7-0483-4AF4-950D-DA20D4B8F0BB}"/>
            </a:ext>
          </a:extLst>
        </xdr:cNvPr>
        <xdr:cNvCxnSpPr/>
      </xdr:nvCxnSpPr>
      <xdr:spPr>
        <a:xfrm>
          <a:off x="14782800" y="2609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EEEE293-52AF-4EF2-A570-1BDD050D74A7}"/>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a:extLst>
            <a:ext uri="{FF2B5EF4-FFF2-40B4-BE49-F238E27FC236}">
              <a16:creationId xmlns:a16="http://schemas.microsoft.com/office/drawing/2014/main" id="{EFB0C1F1-2BEA-45F7-AAB6-C7B789DC8A8D}"/>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37846</xdr:rowOff>
    </xdr:from>
    <xdr:to>
      <xdr:col>73</xdr:col>
      <xdr:colOff>180975</xdr:colOff>
      <xdr:row>15</xdr:row>
      <xdr:rowOff>56134</xdr:rowOff>
    </xdr:to>
    <xdr:cxnSp macro="">
      <xdr:nvCxnSpPr>
        <xdr:cNvPr id="131" name="直線コネクタ 130">
          <a:extLst>
            <a:ext uri="{FF2B5EF4-FFF2-40B4-BE49-F238E27FC236}">
              <a16:creationId xmlns:a16="http://schemas.microsoft.com/office/drawing/2014/main" id="{EB6229C2-C7D0-481B-8C58-861853575B2E}"/>
            </a:ext>
          </a:extLst>
        </xdr:cNvPr>
        <xdr:cNvCxnSpPr/>
      </xdr:nvCxnSpPr>
      <xdr:spPr>
        <a:xfrm flipV="1">
          <a:off x="13893800" y="2609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CC759BAE-4E0F-48B3-B7F8-45A291AF9F34}"/>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BF93917D-0623-4946-B40F-CE0F69F786EB}"/>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15</xdr:row>
      <xdr:rowOff>147574</xdr:rowOff>
    </xdr:to>
    <xdr:cxnSp macro="">
      <xdr:nvCxnSpPr>
        <xdr:cNvPr id="134" name="直線コネクタ 133">
          <a:extLst>
            <a:ext uri="{FF2B5EF4-FFF2-40B4-BE49-F238E27FC236}">
              <a16:creationId xmlns:a16="http://schemas.microsoft.com/office/drawing/2014/main" id="{49FDCA53-846E-4644-88C1-6C7D6F126926}"/>
            </a:ext>
          </a:extLst>
        </xdr:cNvPr>
        <xdr:cNvCxnSpPr/>
      </xdr:nvCxnSpPr>
      <xdr:spPr>
        <a:xfrm flipV="1">
          <a:off x="13004800" y="26278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12BF67C4-412F-4BD0-A4D7-2626662DC6A2}"/>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B0194B73-11A9-4C86-A7CD-65ACB0D608DC}"/>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6EBFAF6C-CA4B-4A55-B23A-7655BDDD69F7}"/>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a:extLst>
            <a:ext uri="{FF2B5EF4-FFF2-40B4-BE49-F238E27FC236}">
              <a16:creationId xmlns:a16="http://schemas.microsoft.com/office/drawing/2014/main" id="{E4BED6BF-57DF-418D-96AA-FBA3F48BB45F}"/>
            </a:ext>
          </a:extLst>
        </xdr:cNvPr>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A91B1E99-5E7C-47CB-AE83-692E99C45C47}"/>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AE218139-02EB-4ECB-A3E8-42AC7B57DF1A}"/>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2C0A0EA0-87EA-4D91-BCF4-8DA83079314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A8F3D202-42E0-43BF-9800-2B2A55580122}"/>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EBBC1296-F74C-4809-A16C-2856F7AA41C6}"/>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xdr:rowOff>
    </xdr:from>
    <xdr:to>
      <xdr:col>82</xdr:col>
      <xdr:colOff>158750</xdr:colOff>
      <xdr:row>15</xdr:row>
      <xdr:rowOff>106934</xdr:rowOff>
    </xdr:to>
    <xdr:sp macro="" textlink="">
      <xdr:nvSpPr>
        <xdr:cNvPr id="144" name="楕円 143">
          <a:extLst>
            <a:ext uri="{FF2B5EF4-FFF2-40B4-BE49-F238E27FC236}">
              <a16:creationId xmlns:a16="http://schemas.microsoft.com/office/drawing/2014/main" id="{8B16B2B2-AE10-43A7-BF6A-B9A7689EE9E1}"/>
            </a:ext>
          </a:extLst>
        </xdr:cNvPr>
        <xdr:cNvSpPr/>
      </xdr:nvSpPr>
      <xdr:spPr>
        <a:xfrm>
          <a:off x="164592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21861</xdr:rowOff>
    </xdr:from>
    <xdr:ext cx="762000" cy="259045"/>
    <xdr:sp macro="" textlink="">
      <xdr:nvSpPr>
        <xdr:cNvPr id="145" name="物件費該当値テキスト">
          <a:extLst>
            <a:ext uri="{FF2B5EF4-FFF2-40B4-BE49-F238E27FC236}">
              <a16:creationId xmlns:a16="http://schemas.microsoft.com/office/drawing/2014/main" id="{E0D585CD-7E03-47A8-AB2E-35724C2CD780}"/>
            </a:ext>
          </a:extLst>
        </xdr:cNvPr>
        <xdr:cNvSpPr txBox="1"/>
      </xdr:nvSpPr>
      <xdr:spPr>
        <a:xfrm>
          <a:off x="16598900" y="24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6" name="楕円 145">
          <a:extLst>
            <a:ext uri="{FF2B5EF4-FFF2-40B4-BE49-F238E27FC236}">
              <a16:creationId xmlns:a16="http://schemas.microsoft.com/office/drawing/2014/main" id="{ACFD2E3C-102F-4C0E-B06B-8234CB8390F1}"/>
            </a:ext>
          </a:extLst>
        </xdr:cNvPr>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7" name="テキスト ボックス 146">
          <a:extLst>
            <a:ext uri="{FF2B5EF4-FFF2-40B4-BE49-F238E27FC236}">
              <a16:creationId xmlns:a16="http://schemas.microsoft.com/office/drawing/2014/main" id="{70B0BE56-5A5C-4D85-BC68-82689E4C7284}"/>
            </a:ext>
          </a:extLst>
        </xdr:cNvPr>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158496</xdr:rowOff>
    </xdr:from>
    <xdr:to>
      <xdr:col>74</xdr:col>
      <xdr:colOff>31750</xdr:colOff>
      <xdr:row>15</xdr:row>
      <xdr:rowOff>88646</xdr:rowOff>
    </xdr:to>
    <xdr:sp macro="" textlink="">
      <xdr:nvSpPr>
        <xdr:cNvPr id="148" name="楕円 147">
          <a:extLst>
            <a:ext uri="{FF2B5EF4-FFF2-40B4-BE49-F238E27FC236}">
              <a16:creationId xmlns:a16="http://schemas.microsoft.com/office/drawing/2014/main" id="{67F979C0-A607-4C1B-8634-2B39BE8AE1FF}"/>
            </a:ext>
          </a:extLst>
        </xdr:cNvPr>
        <xdr:cNvSpPr/>
      </xdr:nvSpPr>
      <xdr:spPr>
        <a:xfrm>
          <a:off x="14732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98823</xdr:rowOff>
    </xdr:from>
    <xdr:ext cx="762000" cy="259045"/>
    <xdr:sp macro="" textlink="">
      <xdr:nvSpPr>
        <xdr:cNvPr id="149" name="テキスト ボックス 148">
          <a:extLst>
            <a:ext uri="{FF2B5EF4-FFF2-40B4-BE49-F238E27FC236}">
              <a16:creationId xmlns:a16="http://schemas.microsoft.com/office/drawing/2014/main" id="{EAF1056B-690D-4388-9334-5ED7B312E57E}"/>
            </a:ext>
          </a:extLst>
        </xdr:cNvPr>
        <xdr:cNvSpPr txBox="1"/>
      </xdr:nvSpPr>
      <xdr:spPr>
        <a:xfrm>
          <a:off x="14401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xdr:rowOff>
    </xdr:from>
    <xdr:to>
      <xdr:col>69</xdr:col>
      <xdr:colOff>142875</xdr:colOff>
      <xdr:row>15</xdr:row>
      <xdr:rowOff>106934</xdr:rowOff>
    </xdr:to>
    <xdr:sp macro="" textlink="">
      <xdr:nvSpPr>
        <xdr:cNvPr id="150" name="楕円 149">
          <a:extLst>
            <a:ext uri="{FF2B5EF4-FFF2-40B4-BE49-F238E27FC236}">
              <a16:creationId xmlns:a16="http://schemas.microsoft.com/office/drawing/2014/main" id="{A7AE8ADD-4953-4B33-856D-BEEC6CA6DE58}"/>
            </a:ext>
          </a:extLst>
        </xdr:cNvPr>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117111</xdr:rowOff>
    </xdr:from>
    <xdr:ext cx="762000" cy="259045"/>
    <xdr:sp macro="" textlink="">
      <xdr:nvSpPr>
        <xdr:cNvPr id="151" name="テキスト ボックス 150">
          <a:extLst>
            <a:ext uri="{FF2B5EF4-FFF2-40B4-BE49-F238E27FC236}">
              <a16:creationId xmlns:a16="http://schemas.microsoft.com/office/drawing/2014/main" id="{2F14E8EA-E486-44A9-AB39-D5DC6B4DE60C}"/>
            </a:ext>
          </a:extLst>
        </xdr:cNvPr>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2" name="楕円 151">
          <a:extLst>
            <a:ext uri="{FF2B5EF4-FFF2-40B4-BE49-F238E27FC236}">
              <a16:creationId xmlns:a16="http://schemas.microsoft.com/office/drawing/2014/main" id="{7BFC9981-1095-4671-8C91-9387099E5E89}"/>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3" name="テキスト ボックス 152">
          <a:extLst>
            <a:ext uri="{FF2B5EF4-FFF2-40B4-BE49-F238E27FC236}">
              <a16:creationId xmlns:a16="http://schemas.microsoft.com/office/drawing/2014/main" id="{8B9D816F-49A3-479F-BFAE-F5A8E03EF90B}"/>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4D666ECB-E1F4-4D9C-83BC-8641FDB166C3}"/>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C045D06A-CDDB-44C2-8D64-7ECCF01D4066}"/>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6DB20B26-EDCD-42E9-A60B-BD541A6BC705}"/>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94846B59-63A0-4D72-8C2F-C4F6A4238C19}"/>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642C098E-A06E-4B9C-9ACD-86C1EE777FE8}"/>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F084B75B-617B-4D01-8D53-659E2617D04A}"/>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6F0ECE13-39E0-4775-A495-06F6C4C13608}"/>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D27B5ACF-C914-4323-ACBB-6D666E7A12E6}"/>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ADA3C377-6828-42CE-8482-7091C2D09A1D}"/>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DC7CBEF7-7B89-4F3F-BB67-7967ED953569}"/>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1227136E-E152-4407-942A-A74FE4137C95}"/>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年少人口の減少に伴い、児童手当給付費が年々減少している一方、公立・私立ともに保育園等の運営費は増加傾向にある。また、障害福祉サービス費や障害児通所支援のサービス給付費などが増加傾向にある。今後も障害福祉サービスの増が見込まれるため、自立支援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41F3A64D-10D9-46A8-AB6C-2A56CE55787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681E5C3B-94C4-4794-B80E-1EF09CC3AFA8}"/>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EFA6A8FC-F7E0-4181-9929-34E1FE51AF5F}"/>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9D8116B4-0ED0-419E-985C-344150BAAFF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9AB3B6D1-15B2-4CB8-92F7-CA61C249374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7981D854-6F79-456D-823D-55A06C01FC1B}"/>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65ED3F25-C85C-4FB1-9675-99DE5990DE6E}"/>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5836FD60-2AC2-47BF-9114-CF38E1237CB7}"/>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687CF3FD-1CED-4680-A864-8DE84CD97F9B}"/>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BADB1FC2-30C1-4F5E-96FB-5A1DF0A2CD6F}"/>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DB1019E7-AA09-49E9-832F-37673ACA509C}"/>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1E0CDC8D-B115-41A1-BFEB-B9196AA2ED7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F1EC302-E1A3-4685-B6C8-CAE662218B8C}"/>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A67E0E90-6F15-4CF3-A538-1692EBD003E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7119E650-67FF-4DC6-B9D6-2029EB4D105B}"/>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4337F978-EA22-43B1-9B7C-E9B804649E7E}"/>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9125CD15-C882-41AC-991A-8CD9ED83A81D}"/>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CFB538A-D096-41BA-B253-7BEB2C49F5C8}"/>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210EF724-06C6-4F98-96E7-F55A410D0D6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37846</xdr:rowOff>
    </xdr:from>
    <xdr:to>
      <xdr:col>24</xdr:col>
      <xdr:colOff>25400</xdr:colOff>
      <xdr:row>55</xdr:row>
      <xdr:rowOff>92710</xdr:rowOff>
    </xdr:to>
    <xdr:cxnSp macro="">
      <xdr:nvCxnSpPr>
        <xdr:cNvPr id="184" name="直線コネクタ 183">
          <a:extLst>
            <a:ext uri="{FF2B5EF4-FFF2-40B4-BE49-F238E27FC236}">
              <a16:creationId xmlns:a16="http://schemas.microsoft.com/office/drawing/2014/main" id="{48D9CCC4-C437-42CD-B30F-E7B4B298CE08}"/>
            </a:ext>
          </a:extLst>
        </xdr:cNvPr>
        <xdr:cNvCxnSpPr/>
      </xdr:nvCxnSpPr>
      <xdr:spPr>
        <a:xfrm>
          <a:off x="3987800" y="94675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a:extLst>
            <a:ext uri="{FF2B5EF4-FFF2-40B4-BE49-F238E27FC236}">
              <a16:creationId xmlns:a16="http://schemas.microsoft.com/office/drawing/2014/main" id="{C507D1C7-9B0B-41D8-8E35-04D6E5BD38E5}"/>
            </a:ext>
          </a:extLst>
        </xdr:cNvPr>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8F635E55-5A04-48C4-9659-7C1A977550F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117856</xdr:rowOff>
    </xdr:from>
    <xdr:to>
      <xdr:col>19</xdr:col>
      <xdr:colOff>187325</xdr:colOff>
      <xdr:row>55</xdr:row>
      <xdr:rowOff>37846</xdr:rowOff>
    </xdr:to>
    <xdr:cxnSp macro="">
      <xdr:nvCxnSpPr>
        <xdr:cNvPr id="187" name="直線コネクタ 186">
          <a:extLst>
            <a:ext uri="{FF2B5EF4-FFF2-40B4-BE49-F238E27FC236}">
              <a16:creationId xmlns:a16="http://schemas.microsoft.com/office/drawing/2014/main" id="{5ED9330F-413A-4E48-ACF4-0A07DA4E947A}"/>
            </a:ext>
          </a:extLst>
        </xdr:cNvPr>
        <xdr:cNvCxnSpPr/>
      </xdr:nvCxnSpPr>
      <xdr:spPr>
        <a:xfrm>
          <a:off x="3098800" y="93761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7716B2F7-43AA-46D6-9649-184F0E655EC4}"/>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a:extLst>
            <a:ext uri="{FF2B5EF4-FFF2-40B4-BE49-F238E27FC236}">
              <a16:creationId xmlns:a16="http://schemas.microsoft.com/office/drawing/2014/main" id="{E13AE6A7-17B9-40EF-AD63-911FAB43BF57}"/>
            </a:ext>
          </a:extLst>
        </xdr:cNvPr>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117856</xdr:rowOff>
    </xdr:from>
    <xdr:to>
      <xdr:col>15</xdr:col>
      <xdr:colOff>98425</xdr:colOff>
      <xdr:row>54</xdr:row>
      <xdr:rowOff>136144</xdr:rowOff>
    </xdr:to>
    <xdr:cxnSp macro="">
      <xdr:nvCxnSpPr>
        <xdr:cNvPr id="190" name="直線コネクタ 189">
          <a:extLst>
            <a:ext uri="{FF2B5EF4-FFF2-40B4-BE49-F238E27FC236}">
              <a16:creationId xmlns:a16="http://schemas.microsoft.com/office/drawing/2014/main" id="{03FAD4EB-E7EE-4DBC-885B-2E3D71871B92}"/>
            </a:ext>
          </a:extLst>
        </xdr:cNvPr>
        <xdr:cNvCxnSpPr/>
      </xdr:nvCxnSpPr>
      <xdr:spPr>
        <a:xfrm flipV="1">
          <a:off x="2209800" y="9376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53C201F6-5FC4-4934-92BB-B1A3A737AED1}"/>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a:extLst>
            <a:ext uri="{FF2B5EF4-FFF2-40B4-BE49-F238E27FC236}">
              <a16:creationId xmlns:a16="http://schemas.microsoft.com/office/drawing/2014/main" id="{090A5F19-B27D-49B5-85E0-4E29CD16FE91}"/>
            </a:ext>
          </a:extLst>
        </xdr:cNvPr>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136144</xdr:rowOff>
    </xdr:to>
    <xdr:cxnSp macro="">
      <xdr:nvCxnSpPr>
        <xdr:cNvPr id="193" name="直線コネクタ 192">
          <a:extLst>
            <a:ext uri="{FF2B5EF4-FFF2-40B4-BE49-F238E27FC236}">
              <a16:creationId xmlns:a16="http://schemas.microsoft.com/office/drawing/2014/main" id="{F21CEC23-7E43-4FFD-B3B0-7B46CA1FC6BA}"/>
            </a:ext>
          </a:extLst>
        </xdr:cNvPr>
        <xdr:cNvCxnSpPr/>
      </xdr:nvCxnSpPr>
      <xdr:spPr>
        <a:xfrm>
          <a:off x="1320800" y="92938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F35FB19-743A-4A9A-BF4C-E4533917AD32}"/>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a:extLst>
            <a:ext uri="{FF2B5EF4-FFF2-40B4-BE49-F238E27FC236}">
              <a16:creationId xmlns:a16="http://schemas.microsoft.com/office/drawing/2014/main" id="{65F64D9E-A6A2-457A-B959-C3CF63387741}"/>
            </a:ext>
          </a:extLst>
        </xdr:cNvPr>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A54D3D4D-6759-4638-88FD-9852BE4C42A2}"/>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a:extLst>
            <a:ext uri="{FF2B5EF4-FFF2-40B4-BE49-F238E27FC236}">
              <a16:creationId xmlns:a16="http://schemas.microsoft.com/office/drawing/2014/main" id="{6B2D94A2-6E20-4243-8BE8-2F2172FB2F2A}"/>
            </a:ext>
          </a:extLst>
        </xdr:cNvPr>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5F5150BA-F633-4A44-9E1A-2CA2B6193D61}"/>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61200B0B-4501-440F-95DA-2A4100949B1C}"/>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F8FE6E20-7186-4D6A-80E7-D00D1B5E60EE}"/>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1DA48E1F-A3C5-4C96-98FB-FBDA92E4563F}"/>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25BE3751-BF4C-444E-BAD6-EE4C8B6EBF2F}"/>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3" name="楕円 202">
          <a:extLst>
            <a:ext uri="{FF2B5EF4-FFF2-40B4-BE49-F238E27FC236}">
              <a16:creationId xmlns:a16="http://schemas.microsoft.com/office/drawing/2014/main" id="{2E36F2F9-4061-4948-A100-8CE358951469}"/>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4" name="扶助費該当値テキスト">
          <a:extLst>
            <a:ext uri="{FF2B5EF4-FFF2-40B4-BE49-F238E27FC236}">
              <a16:creationId xmlns:a16="http://schemas.microsoft.com/office/drawing/2014/main" id="{CD613B36-83EE-4E85-81A7-1EA1A8C5D7F3}"/>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158496</xdr:rowOff>
    </xdr:from>
    <xdr:to>
      <xdr:col>20</xdr:col>
      <xdr:colOff>38100</xdr:colOff>
      <xdr:row>55</xdr:row>
      <xdr:rowOff>88646</xdr:rowOff>
    </xdr:to>
    <xdr:sp macro="" textlink="">
      <xdr:nvSpPr>
        <xdr:cNvPr id="205" name="楕円 204">
          <a:extLst>
            <a:ext uri="{FF2B5EF4-FFF2-40B4-BE49-F238E27FC236}">
              <a16:creationId xmlns:a16="http://schemas.microsoft.com/office/drawing/2014/main" id="{E56AC4BD-A8DD-4EB8-AAFF-1862DE691B74}"/>
            </a:ext>
          </a:extLst>
        </xdr:cNvPr>
        <xdr:cNvSpPr/>
      </xdr:nvSpPr>
      <xdr:spPr>
        <a:xfrm>
          <a:off x="3937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98823</xdr:rowOff>
    </xdr:from>
    <xdr:ext cx="736600" cy="259045"/>
    <xdr:sp macro="" textlink="">
      <xdr:nvSpPr>
        <xdr:cNvPr id="206" name="テキスト ボックス 205">
          <a:extLst>
            <a:ext uri="{FF2B5EF4-FFF2-40B4-BE49-F238E27FC236}">
              <a16:creationId xmlns:a16="http://schemas.microsoft.com/office/drawing/2014/main" id="{BC0B886B-5A99-4188-B7F9-E1D265A4CF3D}"/>
            </a:ext>
          </a:extLst>
        </xdr:cNvPr>
        <xdr:cNvSpPr txBox="1"/>
      </xdr:nvSpPr>
      <xdr:spPr>
        <a:xfrm>
          <a:off x="3606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67056</xdr:rowOff>
    </xdr:from>
    <xdr:to>
      <xdr:col>15</xdr:col>
      <xdr:colOff>149225</xdr:colOff>
      <xdr:row>54</xdr:row>
      <xdr:rowOff>168656</xdr:rowOff>
    </xdr:to>
    <xdr:sp macro="" textlink="">
      <xdr:nvSpPr>
        <xdr:cNvPr id="207" name="楕円 206">
          <a:extLst>
            <a:ext uri="{FF2B5EF4-FFF2-40B4-BE49-F238E27FC236}">
              <a16:creationId xmlns:a16="http://schemas.microsoft.com/office/drawing/2014/main" id="{9B733103-A15E-4BD9-8DA5-731449802039}"/>
            </a:ext>
          </a:extLst>
        </xdr:cNvPr>
        <xdr:cNvSpPr/>
      </xdr:nvSpPr>
      <xdr:spPr>
        <a:xfrm>
          <a:off x="3048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7383</xdr:rowOff>
    </xdr:from>
    <xdr:ext cx="762000" cy="259045"/>
    <xdr:sp macro="" textlink="">
      <xdr:nvSpPr>
        <xdr:cNvPr id="208" name="テキスト ボックス 207">
          <a:extLst>
            <a:ext uri="{FF2B5EF4-FFF2-40B4-BE49-F238E27FC236}">
              <a16:creationId xmlns:a16="http://schemas.microsoft.com/office/drawing/2014/main" id="{3A936203-7616-4E04-86D1-334301DAB1DC}"/>
            </a:ext>
          </a:extLst>
        </xdr:cNvPr>
        <xdr:cNvSpPr txBox="1"/>
      </xdr:nvSpPr>
      <xdr:spPr>
        <a:xfrm>
          <a:off x="2717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85344</xdr:rowOff>
    </xdr:from>
    <xdr:to>
      <xdr:col>11</xdr:col>
      <xdr:colOff>60325</xdr:colOff>
      <xdr:row>55</xdr:row>
      <xdr:rowOff>15494</xdr:rowOff>
    </xdr:to>
    <xdr:sp macro="" textlink="">
      <xdr:nvSpPr>
        <xdr:cNvPr id="209" name="楕円 208">
          <a:extLst>
            <a:ext uri="{FF2B5EF4-FFF2-40B4-BE49-F238E27FC236}">
              <a16:creationId xmlns:a16="http://schemas.microsoft.com/office/drawing/2014/main" id="{69229571-2108-4928-99CB-05C4150439DB}"/>
            </a:ext>
          </a:extLst>
        </xdr:cNvPr>
        <xdr:cNvSpPr/>
      </xdr:nvSpPr>
      <xdr:spPr>
        <a:xfrm>
          <a:off x="2159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25671</xdr:rowOff>
    </xdr:from>
    <xdr:ext cx="762000" cy="259045"/>
    <xdr:sp macro="" textlink="">
      <xdr:nvSpPr>
        <xdr:cNvPr id="210" name="テキスト ボックス 209">
          <a:extLst>
            <a:ext uri="{FF2B5EF4-FFF2-40B4-BE49-F238E27FC236}">
              <a16:creationId xmlns:a16="http://schemas.microsoft.com/office/drawing/2014/main" id="{872EE944-5D7B-4DC0-86F5-6DA0B55544EC}"/>
            </a:ext>
          </a:extLst>
        </xdr:cNvPr>
        <xdr:cNvSpPr txBox="1"/>
      </xdr:nvSpPr>
      <xdr:spPr>
        <a:xfrm>
          <a:off x="1828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11" name="楕円 210">
          <a:extLst>
            <a:ext uri="{FF2B5EF4-FFF2-40B4-BE49-F238E27FC236}">
              <a16:creationId xmlns:a16="http://schemas.microsoft.com/office/drawing/2014/main" id="{F2583F4E-18BF-4FBF-BA38-CF25D73239C4}"/>
            </a:ext>
          </a:extLst>
        </xdr:cNvPr>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2" name="テキスト ボックス 211">
          <a:extLst>
            <a:ext uri="{FF2B5EF4-FFF2-40B4-BE49-F238E27FC236}">
              <a16:creationId xmlns:a16="http://schemas.microsoft.com/office/drawing/2014/main" id="{37092F13-1971-439A-845F-94A2B6755AF8}"/>
            </a:ext>
          </a:extLst>
        </xdr:cNvPr>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1A2CC6B1-1ED6-438D-AA4D-5DEDA235120B}"/>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AE39E52A-8C97-47B0-B54E-A1E9CD30F93F}"/>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A68A0FC-8DD4-457F-918C-87A8DC736636}"/>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B03652EB-966B-4FD5-A759-6162F9F5C09F}"/>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BAE5F0C4-1FF2-4966-9D4F-55226D0B9CAE}"/>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BC6FAC43-95A2-4DA0-8F34-5BD8C79D3176}"/>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58A674D2-3833-4BEF-9851-661695610FAD}"/>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3F1F4A07-44E8-4663-9E5F-3FE30759858E}"/>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6FCD2C42-0E7F-4870-A3AD-D49DDDA749C3}"/>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23970E65-7A2B-4228-AB38-5F4E3E44361D}"/>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55EDEFF2-A90F-4079-9F73-446A3804AE86}"/>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下水道事業、簡易水道事業ともに公営企業会計の法適用を予定しているため、財政運営の改善を図り、一般会計の負担額を減らしていくよう努める。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51786E02-0D9E-4BB6-B5A0-773CF8A221B6}"/>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AFE5E4B5-99E8-4AC0-A1D3-389CDA25FE71}"/>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113B966-3B6C-454D-916D-C292C62662B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C4BF5486-A6D6-40DF-B856-B48BFF28AD73}"/>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9C05C9D9-0B76-424B-9655-4CE40DD8D6DA}"/>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24B00305-48DD-41BE-A457-B57FC0EC506B}"/>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A4480E65-9DDD-4FA5-B62E-28E6964F1511}"/>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7F206133-FCD3-450C-9236-67546AB89E4B}"/>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5BD55EDA-94AF-44EF-BF9E-391A4498A58E}"/>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3D4188DA-22BF-4FB8-AF8A-DB0B66CAD1BE}"/>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4D530EA0-7133-42B5-8B15-945E4BF02D5E}"/>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447B6BBA-1AF4-4402-B99A-31B31A6E64A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4C2607BD-CF04-415B-86D4-D5AC86416F8F}"/>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E4D9F587-0E8C-4C75-A227-EEC63A55D0C3}"/>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83E42BE7-3593-429B-96EA-C9E393014D5A}"/>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D0951060-1323-466A-84EE-3BA75CC17DAC}"/>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FBC43BD2-1861-4159-BEA1-F9549BAAF44B}"/>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B5BA3DF5-2420-4C6B-8073-B271DA3652AD}"/>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5D0E2021-3F21-46DF-B224-1D48156FCB87}"/>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65421A8B-9472-49D3-9F6A-59D0B3650B6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E0140EDD-37E3-4D5D-A8CE-22CA0E7F4F46}"/>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1270</xdr:rowOff>
    </xdr:to>
    <xdr:cxnSp macro="">
      <xdr:nvCxnSpPr>
        <xdr:cNvPr id="245" name="直線コネクタ 244">
          <a:extLst>
            <a:ext uri="{FF2B5EF4-FFF2-40B4-BE49-F238E27FC236}">
              <a16:creationId xmlns:a16="http://schemas.microsoft.com/office/drawing/2014/main" id="{10BEB1D5-84CC-4410-B43C-FCC0C2979C91}"/>
            </a:ext>
          </a:extLst>
        </xdr:cNvPr>
        <xdr:cNvCxnSpPr/>
      </xdr:nvCxnSpPr>
      <xdr:spPr>
        <a:xfrm flipV="1">
          <a:off x="15671800" y="1007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4E3BB376-20FB-4F5A-96F9-A2328959D919}"/>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EC66BF8B-6B0D-4134-8F93-5A457C9FB64A}"/>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1270</xdr:rowOff>
    </xdr:to>
    <xdr:cxnSp macro="">
      <xdr:nvCxnSpPr>
        <xdr:cNvPr id="248" name="直線コネクタ 247">
          <a:extLst>
            <a:ext uri="{FF2B5EF4-FFF2-40B4-BE49-F238E27FC236}">
              <a16:creationId xmlns:a16="http://schemas.microsoft.com/office/drawing/2014/main" id="{B3492797-A079-4AE9-AB5D-4A7AC0F8928E}"/>
            </a:ext>
          </a:extLst>
        </xdr:cNvPr>
        <xdr:cNvCxnSpPr/>
      </xdr:nvCxnSpPr>
      <xdr:spPr>
        <a:xfrm>
          <a:off x="14782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EA8A56A8-281B-4205-B277-EF2060C33CEB}"/>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id="{56FFA892-DDA2-4D4A-AC47-96628D887403}"/>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1270</xdr:rowOff>
    </xdr:to>
    <xdr:cxnSp macro="">
      <xdr:nvCxnSpPr>
        <xdr:cNvPr id="251" name="直線コネクタ 250">
          <a:extLst>
            <a:ext uri="{FF2B5EF4-FFF2-40B4-BE49-F238E27FC236}">
              <a16:creationId xmlns:a16="http://schemas.microsoft.com/office/drawing/2014/main" id="{55F630AA-BBC3-40E6-B86F-FDC9A8A5AF52}"/>
            </a:ext>
          </a:extLst>
        </xdr:cNvPr>
        <xdr:cNvCxnSpPr/>
      </xdr:nvCxnSpPr>
      <xdr:spPr>
        <a:xfrm>
          <a:off x="13893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98F21C0-550A-4C54-A426-300337605F9C}"/>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6A97DCAD-3F83-4266-8328-FD9CBBF1B491}"/>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149860</xdr:rowOff>
    </xdr:to>
    <xdr:cxnSp macro="">
      <xdr:nvCxnSpPr>
        <xdr:cNvPr id="254" name="直線コネクタ 253">
          <a:extLst>
            <a:ext uri="{FF2B5EF4-FFF2-40B4-BE49-F238E27FC236}">
              <a16:creationId xmlns:a16="http://schemas.microsoft.com/office/drawing/2014/main" id="{77925298-B7F5-468D-9EBB-1E29363511B5}"/>
            </a:ext>
          </a:extLst>
        </xdr:cNvPr>
        <xdr:cNvCxnSpPr/>
      </xdr:nvCxnSpPr>
      <xdr:spPr>
        <a:xfrm>
          <a:off x="13004800" y="997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61048889-D240-4639-B1EB-6E3352A57E51}"/>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774ACA99-930C-4EC1-B379-8CBF68B13705}"/>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D851A12B-3ECF-4229-BA8E-89AD50D3B32A}"/>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50DFC9E7-5B20-45A6-950E-4C3D0F9926FC}"/>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6CC7CA93-9A89-41DF-8396-9FB2E146FC85}"/>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5E5564D9-60D3-40B8-AD8A-8864782155F4}"/>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74EDA79-F686-4482-AD6D-F5D06A9374B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9A9DD17E-F6D1-4389-ACEE-36D97E44C4D1}"/>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78F89631-9302-4704-B814-DF083FC02A88}"/>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4" name="楕円 263">
          <a:extLst>
            <a:ext uri="{FF2B5EF4-FFF2-40B4-BE49-F238E27FC236}">
              <a16:creationId xmlns:a16="http://schemas.microsoft.com/office/drawing/2014/main" id="{ACB3E741-A6BF-4519-A1D3-BDC9CBC25C6C}"/>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5" name="その他該当値テキスト">
          <a:extLst>
            <a:ext uri="{FF2B5EF4-FFF2-40B4-BE49-F238E27FC236}">
              <a16:creationId xmlns:a16="http://schemas.microsoft.com/office/drawing/2014/main" id="{C40EFC70-C4BF-4F59-A7C0-452595D37413}"/>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6" name="楕円 265">
          <a:extLst>
            <a:ext uri="{FF2B5EF4-FFF2-40B4-BE49-F238E27FC236}">
              <a16:creationId xmlns:a16="http://schemas.microsoft.com/office/drawing/2014/main" id="{F9F7F21F-4F41-4CD8-8507-AF6592AFCC96}"/>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7" name="テキスト ボックス 266">
          <a:extLst>
            <a:ext uri="{FF2B5EF4-FFF2-40B4-BE49-F238E27FC236}">
              <a16:creationId xmlns:a16="http://schemas.microsoft.com/office/drawing/2014/main" id="{D1358C33-EF3E-4733-9159-75B072B8DD5D}"/>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8" name="楕円 267">
          <a:extLst>
            <a:ext uri="{FF2B5EF4-FFF2-40B4-BE49-F238E27FC236}">
              <a16:creationId xmlns:a16="http://schemas.microsoft.com/office/drawing/2014/main" id="{08415A5B-1F75-44FB-9D09-98186CC8B6CC}"/>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69" name="テキスト ボックス 268">
          <a:extLst>
            <a:ext uri="{FF2B5EF4-FFF2-40B4-BE49-F238E27FC236}">
              <a16:creationId xmlns:a16="http://schemas.microsoft.com/office/drawing/2014/main" id="{EF1E985C-B770-480A-8FB0-9A6652B79E6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0" name="楕円 269">
          <a:extLst>
            <a:ext uri="{FF2B5EF4-FFF2-40B4-BE49-F238E27FC236}">
              <a16:creationId xmlns:a16="http://schemas.microsoft.com/office/drawing/2014/main" id="{856CAA59-FF43-4978-9646-773FE80BB438}"/>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1" name="テキスト ボックス 270">
          <a:extLst>
            <a:ext uri="{FF2B5EF4-FFF2-40B4-BE49-F238E27FC236}">
              <a16:creationId xmlns:a16="http://schemas.microsoft.com/office/drawing/2014/main" id="{B5FF4954-3126-4B21-83CA-DC732BC1926D}"/>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2" name="楕円 271">
          <a:extLst>
            <a:ext uri="{FF2B5EF4-FFF2-40B4-BE49-F238E27FC236}">
              <a16:creationId xmlns:a16="http://schemas.microsoft.com/office/drawing/2014/main" id="{60E6A246-86BC-4FA8-9180-23E477EA53DF}"/>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3" name="テキスト ボックス 272">
          <a:extLst>
            <a:ext uri="{FF2B5EF4-FFF2-40B4-BE49-F238E27FC236}">
              <a16:creationId xmlns:a16="http://schemas.microsoft.com/office/drawing/2014/main" id="{647FCACA-7E2C-4248-9CB8-1260308D5EB3}"/>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55B05913-BB56-4FBE-AA46-600651D54251}"/>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9CDB6CD7-A10A-4E0D-9A75-30AB5F5C0B31}"/>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E9C0CFAC-41C0-4BB2-B97C-EC596D418599}"/>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804D0D03-CD78-4DF9-BC5B-5A45C97718D7}"/>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7B532A5F-C59D-4AEB-A63E-116DE7176DBC}"/>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5F3CD3FD-2EC0-4A5E-8796-C800D7481ED8}"/>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97EAC68D-BFBA-45AF-8839-E5180046FA0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5BCC7C51-9299-4FDF-81C8-EE8C3BA59B35}"/>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AF46A55-5178-4C0B-8576-E634A51FD49F}"/>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7B6FDAFF-392B-4122-83DC-C3FEAA6D6046}"/>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C67A9282-74B8-407C-9953-99EF9C6F7F69}"/>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ポイント増加したものの、類似団体平均を下回っている。　</a:t>
          </a:r>
        </a:p>
        <a:p>
          <a:r>
            <a:rPr kumimoji="1" lang="ja-JP" altLang="en-US" sz="1300">
              <a:latin typeface="ＭＳ Ｐゴシック" panose="020B0600070205080204" pitchFamily="50" charset="-128"/>
              <a:ea typeface="ＭＳ Ｐゴシック" panose="020B0600070205080204" pitchFamily="50" charset="-128"/>
            </a:rPr>
            <a:t>　今後、ごみ処理施設建設にともない五泉地域衛生施設組合への負担金の増加が見込まれる。</a:t>
          </a:r>
        </a:p>
        <a:p>
          <a:r>
            <a:rPr kumimoji="1" lang="ja-JP" altLang="en-US" sz="1300">
              <a:latin typeface="ＭＳ Ｐゴシック" panose="020B0600070205080204" pitchFamily="50" charset="-128"/>
              <a:ea typeface="ＭＳ Ｐゴシック" panose="020B0600070205080204" pitchFamily="50" charset="-128"/>
            </a:rPr>
            <a:t>　引き続き補助金の交付団体の事業内容の精査、支出期間に周期を設けるなどの「五泉市補助金交付基準」に沿った適正な執行を行う。</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1ADC6DE4-518F-49C6-BA43-67D74D0CD92C}"/>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B4045F46-C1FA-413F-B9F4-F965FBB6F989}"/>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3212DC50-0C96-4FD9-A1F5-D28B722DCA5B}"/>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BF108BF1-A981-44A7-856D-34EF0C879F53}"/>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8F2A24B8-F452-4B19-876C-4F1A4737BBE1}"/>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CD76BD90-3EEC-4324-83A3-212AAD54F9D2}"/>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AA237CC4-8854-48B0-AF14-3B47CD95CB1F}"/>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82E1C119-7A67-408C-B052-17E69046FFD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22F86777-2C4C-4247-8D59-74EA7D572259}"/>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CEA46527-C541-4BC0-9952-4E6D0105F341}"/>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85DD5051-AFCF-49EE-B382-E40E1C881E23}"/>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1A7CEBC4-FD1F-4CB8-82EF-FF2555B6412E}"/>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116C1C88-8CCA-4A7C-ABAD-84FB31E8B67D}"/>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69F5C272-9ED6-44ED-9B20-366FFCB3612C}"/>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F77BBBD-750A-406F-B219-80D494CD2AF6}"/>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63742EAE-164D-4FF8-BADB-96D632E251B9}"/>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67D1EB4B-CF25-4046-B111-B8E2883F5EE1}"/>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1DAFEF86-AB50-4A31-B045-0508D90E8A2C}"/>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56134</xdr:rowOff>
    </xdr:to>
    <xdr:cxnSp macro="">
      <xdr:nvCxnSpPr>
        <xdr:cNvPr id="303" name="直線コネクタ 302">
          <a:extLst>
            <a:ext uri="{FF2B5EF4-FFF2-40B4-BE49-F238E27FC236}">
              <a16:creationId xmlns:a16="http://schemas.microsoft.com/office/drawing/2014/main" id="{32EB465F-A946-43BC-A23A-1B1980C1D221}"/>
            </a:ext>
          </a:extLst>
        </xdr:cNvPr>
        <xdr:cNvCxnSpPr/>
      </xdr:nvCxnSpPr>
      <xdr:spPr>
        <a:xfrm>
          <a:off x="15671800" y="60340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a:extLst>
            <a:ext uri="{FF2B5EF4-FFF2-40B4-BE49-F238E27FC236}">
              <a16:creationId xmlns:a16="http://schemas.microsoft.com/office/drawing/2014/main" id="{5AACB6DA-A0FE-415A-90F0-3CABB55B3BBF}"/>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50C57168-5DAD-42A7-8462-72D758B3ED5F}"/>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42418</xdr:rowOff>
    </xdr:to>
    <xdr:cxnSp macro="">
      <xdr:nvCxnSpPr>
        <xdr:cNvPr id="306" name="直線コネクタ 305">
          <a:extLst>
            <a:ext uri="{FF2B5EF4-FFF2-40B4-BE49-F238E27FC236}">
              <a16:creationId xmlns:a16="http://schemas.microsoft.com/office/drawing/2014/main" id="{2B10E11E-F19D-46AB-A717-C23117693276}"/>
            </a:ext>
          </a:extLst>
        </xdr:cNvPr>
        <xdr:cNvCxnSpPr/>
      </xdr:nvCxnSpPr>
      <xdr:spPr>
        <a:xfrm flipV="1">
          <a:off x="14782800" y="6034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75A95A6A-FF1E-4937-82EA-E31DB20EFBB3}"/>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a:extLst>
            <a:ext uri="{FF2B5EF4-FFF2-40B4-BE49-F238E27FC236}">
              <a16:creationId xmlns:a16="http://schemas.microsoft.com/office/drawing/2014/main" id="{5D3C4A30-64B7-4061-9888-624BA03736A8}"/>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42418</xdr:rowOff>
    </xdr:to>
    <xdr:cxnSp macro="">
      <xdr:nvCxnSpPr>
        <xdr:cNvPr id="309" name="直線コネクタ 308">
          <a:extLst>
            <a:ext uri="{FF2B5EF4-FFF2-40B4-BE49-F238E27FC236}">
              <a16:creationId xmlns:a16="http://schemas.microsoft.com/office/drawing/2014/main" id="{07B99B2F-1384-4A5F-A77A-12366C7CF71A}"/>
            </a:ext>
          </a:extLst>
        </xdr:cNvPr>
        <xdr:cNvCxnSpPr/>
      </xdr:nvCxnSpPr>
      <xdr:spPr>
        <a:xfrm>
          <a:off x="13893800" y="604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A98B79A1-C273-450E-A4D6-3060342127EF}"/>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a:extLst>
            <a:ext uri="{FF2B5EF4-FFF2-40B4-BE49-F238E27FC236}">
              <a16:creationId xmlns:a16="http://schemas.microsoft.com/office/drawing/2014/main" id="{6146A085-4318-4A1C-A295-AA30738FCCB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42418</xdr:rowOff>
    </xdr:to>
    <xdr:cxnSp macro="">
      <xdr:nvCxnSpPr>
        <xdr:cNvPr id="312" name="直線コネクタ 311">
          <a:extLst>
            <a:ext uri="{FF2B5EF4-FFF2-40B4-BE49-F238E27FC236}">
              <a16:creationId xmlns:a16="http://schemas.microsoft.com/office/drawing/2014/main" id="{6D25BC22-584F-451E-B7C6-DCA3EBB86F52}"/>
            </a:ext>
          </a:extLst>
        </xdr:cNvPr>
        <xdr:cNvCxnSpPr/>
      </xdr:nvCxnSpPr>
      <xdr:spPr>
        <a:xfrm>
          <a:off x="13004800" y="6024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1D9DA570-BE84-4F7E-BB1B-BC438C5324B4}"/>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a:extLst>
            <a:ext uri="{FF2B5EF4-FFF2-40B4-BE49-F238E27FC236}">
              <a16:creationId xmlns:a16="http://schemas.microsoft.com/office/drawing/2014/main" id="{AD7A47A9-94CE-4DBF-95E8-45E9A21F161F}"/>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43E70B43-6989-45DB-9E7A-811A92DEF1B1}"/>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a:extLst>
            <a:ext uri="{FF2B5EF4-FFF2-40B4-BE49-F238E27FC236}">
              <a16:creationId xmlns:a16="http://schemas.microsoft.com/office/drawing/2014/main" id="{45AFC49D-3E77-456E-8C3A-D10349105CAE}"/>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80A553CE-F657-4DBB-8B36-56E995DF1F34}"/>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1720AA8A-0F9F-42D4-80EA-6281EF321E1A}"/>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4860759C-1A41-4558-A370-86758242E799}"/>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3207C36B-E643-482F-8B63-62FBBD33723F}"/>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1F48007-29F0-49E3-A02B-216AE8E036F7}"/>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2" name="楕円 321">
          <a:extLst>
            <a:ext uri="{FF2B5EF4-FFF2-40B4-BE49-F238E27FC236}">
              <a16:creationId xmlns:a16="http://schemas.microsoft.com/office/drawing/2014/main" id="{2C4E2B3B-3C8E-4EC6-8E28-6265E6462817}"/>
            </a:ext>
          </a:extLst>
        </xdr:cNvPr>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3" name="補助費等該当値テキスト">
          <a:extLst>
            <a:ext uri="{FF2B5EF4-FFF2-40B4-BE49-F238E27FC236}">
              <a16:creationId xmlns:a16="http://schemas.microsoft.com/office/drawing/2014/main" id="{C4CC1A20-D441-45F0-9C2E-5AB83F14884F}"/>
            </a:ext>
          </a:extLst>
        </xdr:cNvPr>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24" name="楕円 323">
          <a:extLst>
            <a:ext uri="{FF2B5EF4-FFF2-40B4-BE49-F238E27FC236}">
              <a16:creationId xmlns:a16="http://schemas.microsoft.com/office/drawing/2014/main" id="{3583266E-90B4-45AE-9147-3DCCB7CF948B}"/>
            </a:ext>
          </a:extLst>
        </xdr:cNvPr>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25" name="テキスト ボックス 324">
          <a:extLst>
            <a:ext uri="{FF2B5EF4-FFF2-40B4-BE49-F238E27FC236}">
              <a16:creationId xmlns:a16="http://schemas.microsoft.com/office/drawing/2014/main" id="{377AE17C-08B3-428C-93E0-0FD4B7D8E652}"/>
            </a:ext>
          </a:extLst>
        </xdr:cNvPr>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26" name="楕円 325">
          <a:extLst>
            <a:ext uri="{FF2B5EF4-FFF2-40B4-BE49-F238E27FC236}">
              <a16:creationId xmlns:a16="http://schemas.microsoft.com/office/drawing/2014/main" id="{BBCCC7F1-900B-4690-9A6E-F96A50E4291F}"/>
            </a:ext>
          </a:extLst>
        </xdr:cNvPr>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27" name="テキスト ボックス 326">
          <a:extLst>
            <a:ext uri="{FF2B5EF4-FFF2-40B4-BE49-F238E27FC236}">
              <a16:creationId xmlns:a16="http://schemas.microsoft.com/office/drawing/2014/main" id="{2C7DB67F-C3A6-486D-B7AF-875B92FF46E5}"/>
            </a:ext>
          </a:extLst>
        </xdr:cNvPr>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28" name="楕円 327">
          <a:extLst>
            <a:ext uri="{FF2B5EF4-FFF2-40B4-BE49-F238E27FC236}">
              <a16:creationId xmlns:a16="http://schemas.microsoft.com/office/drawing/2014/main" id="{BC4DB117-A809-418B-B8EA-F693EA0ACE55}"/>
            </a:ext>
          </a:extLst>
        </xdr:cNvPr>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29" name="テキスト ボックス 328">
          <a:extLst>
            <a:ext uri="{FF2B5EF4-FFF2-40B4-BE49-F238E27FC236}">
              <a16:creationId xmlns:a16="http://schemas.microsoft.com/office/drawing/2014/main" id="{F48ACBFC-1489-4BB0-B89F-49828F84BBA3}"/>
            </a:ext>
          </a:extLst>
        </xdr:cNvPr>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30" name="楕円 329">
          <a:extLst>
            <a:ext uri="{FF2B5EF4-FFF2-40B4-BE49-F238E27FC236}">
              <a16:creationId xmlns:a16="http://schemas.microsoft.com/office/drawing/2014/main" id="{39EFF178-1B91-4F03-A24D-6859307DEB73}"/>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31" name="テキスト ボックス 330">
          <a:extLst>
            <a:ext uri="{FF2B5EF4-FFF2-40B4-BE49-F238E27FC236}">
              <a16:creationId xmlns:a16="http://schemas.microsoft.com/office/drawing/2014/main" id="{E0AF744C-FBEF-4F92-AFC3-BECF1964EC68}"/>
            </a:ext>
          </a:extLst>
        </xdr:cNvPr>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C8226DDF-D34E-4C33-A1DE-8444733A659F}"/>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2AF31F74-6C92-4894-9E89-86F7150D3CBE}"/>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1B636E2E-056B-4F97-91B3-08DD0E05AA05}"/>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1EC2748F-E1AB-48C6-88B3-1680CBF67F27}"/>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F03B9B6-4F47-476F-A865-E4557C164206}"/>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EF025676-3FF8-468D-B39B-C69EAC464B08}"/>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4665EA40-BF1A-44C2-B306-78F8B2B8A066}"/>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364F754-4A3D-4F34-821F-A1D830AA92EE}"/>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A149D925-FE23-4C63-A207-6AB13902036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1A493967-4D66-4BCA-9F86-81030AB1E6ED}"/>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AA87FFFB-DAA5-4C4D-AC05-89DDE56D750F}"/>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ポイント減少したが、類似団体平均を上回っている。今後、複合施設建設事業や市営住宅建設事業による公債費の増加が見込まれる。既発債の借換えなどを行い公債費負担の適正化に努める。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1FBD3E2A-BDE3-4B96-80B5-1AC7842D410E}"/>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A6F71D46-AA93-47D9-9A5C-55C221A9E065}"/>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351ADE32-D1F7-4174-9082-F4DFFFE5EEE5}"/>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A4296544-149B-489F-BCDF-44D69B670CE4}"/>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ABEB14F7-1D7C-46E7-87FD-F74E562003AC}"/>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6FF05DE2-5F3F-4F03-A3C8-92322F98C748}"/>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92975ACB-6FDE-4E67-84A5-2ED9EF89BB6A}"/>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A8C5A7A5-9CE3-4EDD-B66C-3CD0C9229EA6}"/>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16C40C8B-DF72-450C-8170-6DBA25E00075}"/>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57CDF5DF-1ED3-4347-AA71-6A96AD917D7C}"/>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469CFFC7-9348-4964-9B15-D661643CA71D}"/>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9B16392B-E3D2-44DF-BE7B-C8C03A50969F}"/>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747E10F9-DAA8-4838-B78F-7FE07B586EE8}"/>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EF42D674-C6FE-447C-A76F-38A7C999C75E}"/>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699FAE89-36DA-44B5-AFC0-E2FC72EEBD06}"/>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886C6CCE-02F3-44F5-9217-D113DF5A062E}"/>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36D91E3F-F3A6-442A-8855-0BC640CBAA41}"/>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348E5821-EB88-4247-A14E-76BC174A2886}"/>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26415</xdr:rowOff>
    </xdr:to>
    <xdr:cxnSp macro="">
      <xdr:nvCxnSpPr>
        <xdr:cNvPr id="361" name="直線コネクタ 360">
          <a:extLst>
            <a:ext uri="{FF2B5EF4-FFF2-40B4-BE49-F238E27FC236}">
              <a16:creationId xmlns:a16="http://schemas.microsoft.com/office/drawing/2014/main" id="{C79EBCD5-F908-43F7-A37C-94886C4737F5}"/>
            </a:ext>
          </a:extLst>
        </xdr:cNvPr>
        <xdr:cNvCxnSpPr/>
      </xdr:nvCxnSpPr>
      <xdr:spPr>
        <a:xfrm flipV="1">
          <a:off x="3987800" y="133949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a:extLst>
            <a:ext uri="{FF2B5EF4-FFF2-40B4-BE49-F238E27FC236}">
              <a16:creationId xmlns:a16="http://schemas.microsoft.com/office/drawing/2014/main" id="{72BF5444-8946-4712-A2A0-A997CF674BA7}"/>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8C98D4A5-F1B4-48FF-9178-0BE9E4819E05}"/>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26415</xdr:rowOff>
    </xdr:to>
    <xdr:cxnSp macro="">
      <xdr:nvCxnSpPr>
        <xdr:cNvPr id="364" name="直線コネクタ 363">
          <a:extLst>
            <a:ext uri="{FF2B5EF4-FFF2-40B4-BE49-F238E27FC236}">
              <a16:creationId xmlns:a16="http://schemas.microsoft.com/office/drawing/2014/main" id="{5EFD1E17-7E1F-4E6A-9A30-CFA9661512C2}"/>
            </a:ext>
          </a:extLst>
        </xdr:cNvPr>
        <xdr:cNvCxnSpPr/>
      </xdr:nvCxnSpPr>
      <xdr:spPr>
        <a:xfrm>
          <a:off x="3098800" y="133858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7BD3CB4F-5F55-4EBF-9FF2-12CDB0D77651}"/>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6870447B-5A96-4954-887D-7B0630C10A7D}"/>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21844</xdr:rowOff>
    </xdr:to>
    <xdr:cxnSp macro="">
      <xdr:nvCxnSpPr>
        <xdr:cNvPr id="367" name="直線コネクタ 366">
          <a:extLst>
            <a:ext uri="{FF2B5EF4-FFF2-40B4-BE49-F238E27FC236}">
              <a16:creationId xmlns:a16="http://schemas.microsoft.com/office/drawing/2014/main" id="{50FA0B38-78BE-4D4D-AC1A-99D0F2AC5FAB}"/>
            </a:ext>
          </a:extLst>
        </xdr:cNvPr>
        <xdr:cNvCxnSpPr/>
      </xdr:nvCxnSpPr>
      <xdr:spPr>
        <a:xfrm flipV="1">
          <a:off x="2209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482344C1-CB6D-427E-870C-4606B01921E8}"/>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36B30FDB-3B82-4A55-A823-34AAC8765F67}"/>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21844</xdr:rowOff>
    </xdr:to>
    <xdr:cxnSp macro="">
      <xdr:nvCxnSpPr>
        <xdr:cNvPr id="370" name="直線コネクタ 369">
          <a:extLst>
            <a:ext uri="{FF2B5EF4-FFF2-40B4-BE49-F238E27FC236}">
              <a16:creationId xmlns:a16="http://schemas.microsoft.com/office/drawing/2014/main" id="{A491033E-8434-4811-8CFA-5872B6F275AC}"/>
            </a:ext>
          </a:extLst>
        </xdr:cNvPr>
        <xdr:cNvCxnSpPr/>
      </xdr:nvCxnSpPr>
      <xdr:spPr>
        <a:xfrm>
          <a:off x="1320800" y="133400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66C3143C-A0C0-4CDD-88AD-576CEE385135}"/>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a:extLst>
            <a:ext uri="{FF2B5EF4-FFF2-40B4-BE49-F238E27FC236}">
              <a16:creationId xmlns:a16="http://schemas.microsoft.com/office/drawing/2014/main" id="{F2A0187A-4981-4C98-A0AE-AD4A87EEBED2}"/>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20DEEA4A-98C6-4500-84CB-DE4B1897B1D8}"/>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a:extLst>
            <a:ext uri="{FF2B5EF4-FFF2-40B4-BE49-F238E27FC236}">
              <a16:creationId xmlns:a16="http://schemas.microsoft.com/office/drawing/2014/main" id="{53BA760E-9F72-4539-9952-4D150CB336B7}"/>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706ACC6C-9FD8-4068-894A-ED10EA6EA402}"/>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65011745-4BB4-4583-B461-A4C19877BA8B}"/>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F6CCE7FD-2309-4B32-BE86-F429910784F7}"/>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53C6EEDB-BB9A-415E-B884-66E3A70EFF1C}"/>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FDBA35EE-4D85-4FF9-B8FF-BA86F5D54F34}"/>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0" name="楕円 379">
          <a:extLst>
            <a:ext uri="{FF2B5EF4-FFF2-40B4-BE49-F238E27FC236}">
              <a16:creationId xmlns:a16="http://schemas.microsoft.com/office/drawing/2014/main" id="{AF8B2B71-BB36-4FAA-A559-DC884140EC02}"/>
            </a:ext>
          </a:extLst>
        </xdr:cNvPr>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762000" cy="259045"/>
    <xdr:sp macro="" textlink="">
      <xdr:nvSpPr>
        <xdr:cNvPr id="381" name="公債費該当値テキスト">
          <a:extLst>
            <a:ext uri="{FF2B5EF4-FFF2-40B4-BE49-F238E27FC236}">
              <a16:creationId xmlns:a16="http://schemas.microsoft.com/office/drawing/2014/main" id="{94AFED35-6E19-4276-B783-D6DE1F156256}"/>
            </a:ext>
          </a:extLst>
        </xdr:cNvPr>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82" name="楕円 381">
          <a:extLst>
            <a:ext uri="{FF2B5EF4-FFF2-40B4-BE49-F238E27FC236}">
              <a16:creationId xmlns:a16="http://schemas.microsoft.com/office/drawing/2014/main" id="{E80BE69D-B630-44B9-B0FB-1D276641D2AB}"/>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83" name="テキスト ボックス 382">
          <a:extLst>
            <a:ext uri="{FF2B5EF4-FFF2-40B4-BE49-F238E27FC236}">
              <a16:creationId xmlns:a16="http://schemas.microsoft.com/office/drawing/2014/main" id="{75E027D3-50FF-40D3-A3A2-FB42F5213E8E}"/>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4" name="楕円 383">
          <a:extLst>
            <a:ext uri="{FF2B5EF4-FFF2-40B4-BE49-F238E27FC236}">
              <a16:creationId xmlns:a16="http://schemas.microsoft.com/office/drawing/2014/main" id="{31182C80-EF5C-4FB1-A552-6BE25D8C9219}"/>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5" name="テキスト ボックス 384">
          <a:extLst>
            <a:ext uri="{FF2B5EF4-FFF2-40B4-BE49-F238E27FC236}">
              <a16:creationId xmlns:a16="http://schemas.microsoft.com/office/drawing/2014/main" id="{90C4649E-0D89-4329-9043-D0D5BB997452}"/>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86" name="楕円 385">
          <a:extLst>
            <a:ext uri="{FF2B5EF4-FFF2-40B4-BE49-F238E27FC236}">
              <a16:creationId xmlns:a16="http://schemas.microsoft.com/office/drawing/2014/main" id="{E159AFDA-3672-4998-9B28-E70085FF466F}"/>
            </a:ext>
          </a:extLst>
        </xdr:cNvPr>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87" name="テキスト ボックス 386">
          <a:extLst>
            <a:ext uri="{FF2B5EF4-FFF2-40B4-BE49-F238E27FC236}">
              <a16:creationId xmlns:a16="http://schemas.microsoft.com/office/drawing/2014/main" id="{A67802E6-91D8-4E8B-AEE3-DACBF136836B}"/>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88" name="楕円 387">
          <a:extLst>
            <a:ext uri="{FF2B5EF4-FFF2-40B4-BE49-F238E27FC236}">
              <a16:creationId xmlns:a16="http://schemas.microsoft.com/office/drawing/2014/main" id="{646EEB7A-FFB7-4AAE-A1F0-4C637BFF078D}"/>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89" name="テキスト ボックス 388">
          <a:extLst>
            <a:ext uri="{FF2B5EF4-FFF2-40B4-BE49-F238E27FC236}">
              <a16:creationId xmlns:a16="http://schemas.microsoft.com/office/drawing/2014/main" id="{CACC554A-9767-4E05-8D90-C8BD20A2D9CB}"/>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331D8440-D858-490E-AE0B-8C7E85A8DDFC}"/>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B6E968B0-C276-4085-AD0B-99D1D4E29D74}"/>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911B448A-8ECF-405C-88E6-91A2A11DD215}"/>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6A565337-666D-4516-98B1-811D7AAD48C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4D957C20-729C-4FCA-B835-F963293C274C}"/>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B3C71B71-891B-4542-8B78-387F0749F3B8}"/>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35B0D7A5-168C-4C9D-8E27-00A7401AFCF2}"/>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C8079D02-AE03-4EA1-A801-8644FB60647A}"/>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396DBC8A-A248-4CAC-A330-AE5F9CE8DADA}"/>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9B578F34-E0E2-4BAF-9105-216E1AC2B03B}"/>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4822727C-C11C-46FD-A495-FE90E395F88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今後も行政評価に基づいた事務事業の見直しを行い、経常経費の削減に努める。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8D6A8F9F-416D-4050-B9F3-798B25CE01D8}"/>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3F53E8CC-D54B-4D99-B3AF-84B910012459}"/>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CDC96CF3-0B38-4327-8480-E6153B7B0EBF}"/>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F0E861F2-7013-4CD3-9619-9497B29DA238}"/>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2DB4CFBB-AB32-4C18-B1D9-31CA144DD47D}"/>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8C57EC95-1A4D-4A14-B0BA-8CE41BC648A9}"/>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58E5DABB-8525-4577-B8B8-4278CDB81A0F}"/>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23DE4645-A401-4B17-BE9C-27D2D9AA233C}"/>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6E3E1F3A-86A4-44C7-BDE0-3209891436EE}"/>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A801F14E-936E-45E5-8FCF-1B7A135F9AAF}"/>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BDB377DE-4173-4C5B-BD7B-411DBD3C38F9}"/>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C4026294-8291-41E5-BC7F-535B30D34BD3}"/>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A0030DD2-9E0E-494B-BAD8-3831FC192735}"/>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F17B64CE-0FC2-454D-BF61-FD4C2AAC671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CABC0C6-2BA0-4AFC-840C-F1F0887487A9}"/>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B0315275-DA32-4201-8CC5-29EA9596A94A}"/>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32BF18F3-C54F-4FFC-81B1-9E8EC65B8043}"/>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477908E-C853-473C-A5E0-016E52AF2A54}"/>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2E34195F-F931-4B67-A08F-812B7A9CBFAF}"/>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68945E68-6590-4E48-8084-6675394A184D}"/>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D6BBEB41-72BD-457F-AED9-AAAC415FF26E}"/>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27940</xdr:rowOff>
    </xdr:from>
    <xdr:to>
      <xdr:col>82</xdr:col>
      <xdr:colOff>107950</xdr:colOff>
      <xdr:row>75</xdr:row>
      <xdr:rowOff>62230</xdr:rowOff>
    </xdr:to>
    <xdr:cxnSp macro="">
      <xdr:nvCxnSpPr>
        <xdr:cNvPr id="422" name="直線コネクタ 421">
          <a:extLst>
            <a:ext uri="{FF2B5EF4-FFF2-40B4-BE49-F238E27FC236}">
              <a16:creationId xmlns:a16="http://schemas.microsoft.com/office/drawing/2014/main" id="{A3058CE0-F2E0-4A39-ACEB-7CEEEC7F30A1}"/>
            </a:ext>
          </a:extLst>
        </xdr:cNvPr>
        <xdr:cNvCxnSpPr/>
      </xdr:nvCxnSpPr>
      <xdr:spPr>
        <a:xfrm>
          <a:off x="15671800" y="128866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a:extLst>
            <a:ext uri="{FF2B5EF4-FFF2-40B4-BE49-F238E27FC236}">
              <a16:creationId xmlns:a16="http://schemas.microsoft.com/office/drawing/2014/main" id="{30B412AE-1A4F-4C96-9012-CDD6474C3A89}"/>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1E35BFDA-EF0D-4F0D-9757-B7AF6E648483}"/>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27940</xdr:rowOff>
    </xdr:from>
    <xdr:to>
      <xdr:col>78</xdr:col>
      <xdr:colOff>69850</xdr:colOff>
      <xdr:row>75</xdr:row>
      <xdr:rowOff>31750</xdr:rowOff>
    </xdr:to>
    <xdr:cxnSp macro="">
      <xdr:nvCxnSpPr>
        <xdr:cNvPr id="425" name="直線コネクタ 424">
          <a:extLst>
            <a:ext uri="{FF2B5EF4-FFF2-40B4-BE49-F238E27FC236}">
              <a16:creationId xmlns:a16="http://schemas.microsoft.com/office/drawing/2014/main" id="{84C810B6-46A6-4EF3-AF67-4DC88D8EC99A}"/>
            </a:ext>
          </a:extLst>
        </xdr:cNvPr>
        <xdr:cNvCxnSpPr/>
      </xdr:nvCxnSpPr>
      <xdr:spPr>
        <a:xfrm flipV="1">
          <a:off x="14782800" y="12886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1F7A4B-5525-4FC5-A32D-0BAAEBA30AAC}"/>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a:extLst>
            <a:ext uri="{FF2B5EF4-FFF2-40B4-BE49-F238E27FC236}">
              <a16:creationId xmlns:a16="http://schemas.microsoft.com/office/drawing/2014/main" id="{F8F10F2D-5153-4115-B2C3-79AD0799235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31750</xdr:rowOff>
    </xdr:from>
    <xdr:to>
      <xdr:col>73</xdr:col>
      <xdr:colOff>180975</xdr:colOff>
      <xdr:row>75</xdr:row>
      <xdr:rowOff>39370</xdr:rowOff>
    </xdr:to>
    <xdr:cxnSp macro="">
      <xdr:nvCxnSpPr>
        <xdr:cNvPr id="428" name="直線コネクタ 427">
          <a:extLst>
            <a:ext uri="{FF2B5EF4-FFF2-40B4-BE49-F238E27FC236}">
              <a16:creationId xmlns:a16="http://schemas.microsoft.com/office/drawing/2014/main" id="{15273A93-6362-4A97-872C-4AA6629A370A}"/>
            </a:ext>
          </a:extLst>
        </xdr:cNvPr>
        <xdr:cNvCxnSpPr/>
      </xdr:nvCxnSpPr>
      <xdr:spPr>
        <a:xfrm flipV="1">
          <a:off x="13893800" y="1289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F41224E8-889B-41E9-ADEF-5D833EDC5767}"/>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a:extLst>
            <a:ext uri="{FF2B5EF4-FFF2-40B4-BE49-F238E27FC236}">
              <a16:creationId xmlns:a16="http://schemas.microsoft.com/office/drawing/2014/main" id="{3A5F728E-C130-4223-92AA-59741D3EEA85}"/>
            </a:ext>
          </a:extLst>
        </xdr:cNvPr>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138430</xdr:rowOff>
    </xdr:from>
    <xdr:to>
      <xdr:col>69</xdr:col>
      <xdr:colOff>92075</xdr:colOff>
      <xdr:row>75</xdr:row>
      <xdr:rowOff>39370</xdr:rowOff>
    </xdr:to>
    <xdr:cxnSp macro="">
      <xdr:nvCxnSpPr>
        <xdr:cNvPr id="431" name="直線コネクタ 430">
          <a:extLst>
            <a:ext uri="{FF2B5EF4-FFF2-40B4-BE49-F238E27FC236}">
              <a16:creationId xmlns:a16="http://schemas.microsoft.com/office/drawing/2014/main" id="{E1618ECA-B22E-4ED0-9848-121A9338A48C}"/>
            </a:ext>
          </a:extLst>
        </xdr:cNvPr>
        <xdr:cNvCxnSpPr/>
      </xdr:nvCxnSpPr>
      <xdr:spPr>
        <a:xfrm>
          <a:off x="13004800" y="12825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416FA74F-C0F1-43C3-983A-FE334B869185}"/>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a:extLst>
            <a:ext uri="{FF2B5EF4-FFF2-40B4-BE49-F238E27FC236}">
              <a16:creationId xmlns:a16="http://schemas.microsoft.com/office/drawing/2014/main" id="{FD780225-C4A1-4FD5-AC57-16571BF06E55}"/>
            </a:ext>
          </a:extLst>
        </xdr:cNvPr>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7D524D44-00D6-4EB1-95D8-2DA9EC56F3AF}"/>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a:extLst>
            <a:ext uri="{FF2B5EF4-FFF2-40B4-BE49-F238E27FC236}">
              <a16:creationId xmlns:a16="http://schemas.microsoft.com/office/drawing/2014/main" id="{5138C60F-AA5E-4CB5-8270-15FF61FE96C0}"/>
            </a:ext>
          </a:extLst>
        </xdr:cNvPr>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657C0A57-4D73-45CB-AC56-5E673907CB56}"/>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FED824DC-EF17-4FCE-95EF-89F74FCB26F8}"/>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1E79845F-FE38-4BAB-BA8C-2691D8B1B615}"/>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299B6F22-9000-4885-969D-96BBE9EB682E}"/>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4E6F5C78-B2D3-4D92-9CD3-BB883E1B5AEC}"/>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xdr:rowOff>
    </xdr:from>
    <xdr:to>
      <xdr:col>82</xdr:col>
      <xdr:colOff>158750</xdr:colOff>
      <xdr:row>75</xdr:row>
      <xdr:rowOff>113030</xdr:rowOff>
    </xdr:to>
    <xdr:sp macro="" textlink="">
      <xdr:nvSpPr>
        <xdr:cNvPr id="441" name="楕円 440">
          <a:extLst>
            <a:ext uri="{FF2B5EF4-FFF2-40B4-BE49-F238E27FC236}">
              <a16:creationId xmlns:a16="http://schemas.microsoft.com/office/drawing/2014/main" id="{7AAAC297-32F2-490F-97C8-E6AE7174C5F8}"/>
            </a:ext>
          </a:extLst>
        </xdr:cNvPr>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27957</xdr:rowOff>
    </xdr:from>
    <xdr:ext cx="762000" cy="259045"/>
    <xdr:sp macro="" textlink="">
      <xdr:nvSpPr>
        <xdr:cNvPr id="442" name="公債費以外該当値テキスト">
          <a:extLst>
            <a:ext uri="{FF2B5EF4-FFF2-40B4-BE49-F238E27FC236}">
              <a16:creationId xmlns:a16="http://schemas.microsoft.com/office/drawing/2014/main" id="{BC3142EE-2DE4-40EB-AA3F-7E482A77BAC0}"/>
            </a:ext>
          </a:extLst>
        </xdr:cNvPr>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148590</xdr:rowOff>
    </xdr:from>
    <xdr:to>
      <xdr:col>78</xdr:col>
      <xdr:colOff>120650</xdr:colOff>
      <xdr:row>75</xdr:row>
      <xdr:rowOff>78740</xdr:rowOff>
    </xdr:to>
    <xdr:sp macro="" textlink="">
      <xdr:nvSpPr>
        <xdr:cNvPr id="443" name="楕円 442">
          <a:extLst>
            <a:ext uri="{FF2B5EF4-FFF2-40B4-BE49-F238E27FC236}">
              <a16:creationId xmlns:a16="http://schemas.microsoft.com/office/drawing/2014/main" id="{56CF01E2-D0E3-46B1-80E4-D746A3D6331E}"/>
            </a:ext>
          </a:extLst>
        </xdr:cNvPr>
        <xdr:cNvSpPr/>
      </xdr:nvSpPr>
      <xdr:spPr>
        <a:xfrm>
          <a:off x="15621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88917</xdr:rowOff>
    </xdr:from>
    <xdr:ext cx="736600" cy="259045"/>
    <xdr:sp macro="" textlink="">
      <xdr:nvSpPr>
        <xdr:cNvPr id="444" name="テキスト ボックス 443">
          <a:extLst>
            <a:ext uri="{FF2B5EF4-FFF2-40B4-BE49-F238E27FC236}">
              <a16:creationId xmlns:a16="http://schemas.microsoft.com/office/drawing/2014/main" id="{D0446BD7-24C9-49DA-950C-BA0C64B7A625}"/>
            </a:ext>
          </a:extLst>
        </xdr:cNvPr>
        <xdr:cNvSpPr txBox="1"/>
      </xdr:nvSpPr>
      <xdr:spPr>
        <a:xfrm>
          <a:off x="15290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152400</xdr:rowOff>
    </xdr:from>
    <xdr:to>
      <xdr:col>74</xdr:col>
      <xdr:colOff>31750</xdr:colOff>
      <xdr:row>75</xdr:row>
      <xdr:rowOff>82550</xdr:rowOff>
    </xdr:to>
    <xdr:sp macro="" textlink="">
      <xdr:nvSpPr>
        <xdr:cNvPr id="445" name="楕円 444">
          <a:extLst>
            <a:ext uri="{FF2B5EF4-FFF2-40B4-BE49-F238E27FC236}">
              <a16:creationId xmlns:a16="http://schemas.microsoft.com/office/drawing/2014/main" id="{894CD4D3-9278-461B-9561-BA70F35AA72C}"/>
            </a:ext>
          </a:extLst>
        </xdr:cNvPr>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92727</xdr:rowOff>
    </xdr:from>
    <xdr:ext cx="762000" cy="259045"/>
    <xdr:sp macro="" textlink="">
      <xdr:nvSpPr>
        <xdr:cNvPr id="446" name="テキスト ボックス 445">
          <a:extLst>
            <a:ext uri="{FF2B5EF4-FFF2-40B4-BE49-F238E27FC236}">
              <a16:creationId xmlns:a16="http://schemas.microsoft.com/office/drawing/2014/main" id="{528A2055-E426-414C-A810-45C3E7063EC7}"/>
            </a:ext>
          </a:extLst>
        </xdr:cNvPr>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160020</xdr:rowOff>
    </xdr:from>
    <xdr:to>
      <xdr:col>69</xdr:col>
      <xdr:colOff>142875</xdr:colOff>
      <xdr:row>75</xdr:row>
      <xdr:rowOff>90170</xdr:rowOff>
    </xdr:to>
    <xdr:sp macro="" textlink="">
      <xdr:nvSpPr>
        <xdr:cNvPr id="447" name="楕円 446">
          <a:extLst>
            <a:ext uri="{FF2B5EF4-FFF2-40B4-BE49-F238E27FC236}">
              <a16:creationId xmlns:a16="http://schemas.microsoft.com/office/drawing/2014/main" id="{C6072A16-848E-40FE-9D15-82F5EEB70F37}"/>
            </a:ext>
          </a:extLst>
        </xdr:cNvPr>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100347</xdr:rowOff>
    </xdr:from>
    <xdr:ext cx="762000" cy="259045"/>
    <xdr:sp macro="" textlink="">
      <xdr:nvSpPr>
        <xdr:cNvPr id="448" name="テキスト ボックス 447">
          <a:extLst>
            <a:ext uri="{FF2B5EF4-FFF2-40B4-BE49-F238E27FC236}">
              <a16:creationId xmlns:a16="http://schemas.microsoft.com/office/drawing/2014/main" id="{F817EEB2-C85D-44BB-8E54-B9C2A1CE4578}"/>
            </a:ext>
          </a:extLst>
        </xdr:cNvPr>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87630</xdr:rowOff>
    </xdr:from>
    <xdr:to>
      <xdr:col>65</xdr:col>
      <xdr:colOff>53975</xdr:colOff>
      <xdr:row>75</xdr:row>
      <xdr:rowOff>17780</xdr:rowOff>
    </xdr:to>
    <xdr:sp macro="" textlink="">
      <xdr:nvSpPr>
        <xdr:cNvPr id="449" name="楕円 448">
          <a:extLst>
            <a:ext uri="{FF2B5EF4-FFF2-40B4-BE49-F238E27FC236}">
              <a16:creationId xmlns:a16="http://schemas.microsoft.com/office/drawing/2014/main" id="{D97C2099-3343-49E3-801B-237B9EFBF9E4}"/>
            </a:ext>
          </a:extLst>
        </xdr:cNvPr>
        <xdr:cNvSpPr/>
      </xdr:nvSpPr>
      <xdr:spPr>
        <a:xfrm>
          <a:off x="12954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27957</xdr:rowOff>
    </xdr:from>
    <xdr:ext cx="762000" cy="259045"/>
    <xdr:sp macro="" textlink="">
      <xdr:nvSpPr>
        <xdr:cNvPr id="450" name="テキスト ボックス 449">
          <a:extLst>
            <a:ext uri="{FF2B5EF4-FFF2-40B4-BE49-F238E27FC236}">
              <a16:creationId xmlns:a16="http://schemas.microsoft.com/office/drawing/2014/main" id="{FA56BBBC-C242-43C5-907D-5063C00B749E}"/>
            </a:ext>
          </a:extLst>
        </xdr:cNvPr>
        <xdr:cNvSpPr txBox="1"/>
      </xdr:nvSpPr>
      <xdr:spPr>
        <a:xfrm>
          <a:off x="12623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5491DE7A-3697-4F6A-B286-69EE62DF5E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54FD99CF-F323-4250-BB99-6F35AD5C5472}"/>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7B2A7614-F78F-4069-BC65-3C9BE1436449}"/>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F7B3FDBB-1675-47E7-8559-D9BF9303BD31}"/>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D9E3412A-A572-4859-948A-2AB3A5FBD102}"/>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BCDB3A78-1996-40CA-831E-8C766AFC85FC}"/>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EC3028AD-EE1E-412C-ACC3-B42CD8B7D5E3}"/>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48245522-DBC4-4835-B96F-CBA90CB14ACF}"/>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BFD1C756-C358-47F2-B94B-CF938702C1A3}"/>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74BE910-D5A3-4A11-B295-D20968BFBFFB}"/>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866E8325-F4B7-4FCA-9F91-666701CD366F}"/>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AB9F8F8F-BEDF-43B3-B03C-5CA366B565CA}"/>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B4309665-5F87-4685-9268-E5587CA7195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7156BC3E-6BF3-42A9-955C-CC43EB678151}"/>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ED227020-2E2C-4A73-AF64-B267784BDE08}"/>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784CF126-40D0-4FCF-95F7-730990E384CE}"/>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3D32B41E-6824-4C70-B2D7-3CC2D4C85A22}"/>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B58EC63A-F1C3-4D10-9608-998D344EAF8F}"/>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2AFD86E6-D596-40F9-97E8-5D0BEE8558E2}"/>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3C50920C-A797-46FD-B872-9263C0A6C55F}"/>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86E07AB2-A313-4F54-96EE-110E68914817}"/>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8FB871CB-081C-456B-90A2-40D61D96DC38}"/>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ACB38A5C-8DA2-42CC-AB5C-53697AC9AFC7}"/>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EC7B129C-5DBA-4D0F-910F-A6AA6662CA7E}"/>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75133E5-F3E3-40EA-A4F3-DF4FDB63C7D8}"/>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6F468E66-A7BF-4371-AEAE-40306052063D}"/>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3CA9589C-5C93-4614-8F75-94749A47A9AD}"/>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C247E705-9239-4335-A199-05F7F0AAE3AF}"/>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17ABAD50-32E8-41D7-A23C-7F6AEBC52ADD}"/>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CC5A1745-63C5-4069-8211-D0C467665BB2}"/>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F1DB3544-6155-437E-847C-5A860E81D535}"/>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82873073-2FF0-407E-B22D-4A5BC2B2AFFE}"/>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938912CB-19DD-456E-90BC-62AD31CBE4D2}"/>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7608F20D-EADC-4A40-8E07-794C56F1FF23}"/>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CC9443F6-9169-4A2C-A08E-DA98BA1F9BE7}"/>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AB934244-3B99-4FCC-A54B-250215D89AA5}"/>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44F965C-3F3E-4C98-9F96-60A115CA8D36}"/>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BD74D3C5-82A2-4A75-A3F2-0A3F6C900AB3}"/>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9F22CE1F-F15C-44F8-A1AA-6F8785CA1CE7}"/>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97F1B2-CDD3-4469-92DF-C927037B8658}"/>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41CCC3AC-A31E-4A98-BB84-9C5C06B124BA}"/>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8E8401E0-E253-406A-B513-1F072A394D65}"/>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8230EC7B-D52A-42BC-BE79-BE9E43A039FA}"/>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DE3971FD-ADC7-475F-8B70-B69845CE0DB9}"/>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FBD41536-9DA0-4D56-A34E-A5E2F9AAAC23}"/>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F06FD23F-5286-4D88-A9E8-29CD58E3504F}"/>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EEBA4659-D4BD-43A0-89C8-640D7107A25E}"/>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B9637A83-350A-4EE4-87A0-DA1ED424C8F2}"/>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D23AACE-57F3-4D03-A5F8-BD18C7667761}"/>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A75C0A4F-88E7-4403-9AE1-0AC7E2157748}"/>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15911</xdr:rowOff>
    </xdr:from>
    <xdr:to>
      <xdr:col>29</xdr:col>
      <xdr:colOff>127000</xdr:colOff>
      <xdr:row>17</xdr:row>
      <xdr:rowOff>39212</xdr:rowOff>
    </xdr:to>
    <xdr:cxnSp macro="">
      <xdr:nvCxnSpPr>
        <xdr:cNvPr id="52" name="直線コネクタ 51">
          <a:extLst>
            <a:ext uri="{FF2B5EF4-FFF2-40B4-BE49-F238E27FC236}">
              <a16:creationId xmlns:a16="http://schemas.microsoft.com/office/drawing/2014/main" id="{35169026-2202-4F18-BB87-0CF28EA3561D}"/>
            </a:ext>
          </a:extLst>
        </xdr:cNvPr>
        <xdr:cNvCxnSpPr/>
      </xdr:nvCxnSpPr>
      <xdr:spPr bwMode="auto">
        <a:xfrm flipV="1">
          <a:off x="5003800" y="2978186"/>
          <a:ext cx="647700" cy="23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688</xdr:rowOff>
    </xdr:from>
    <xdr:ext cx="762000" cy="259045"/>
    <xdr:sp macro="" textlink="">
      <xdr:nvSpPr>
        <xdr:cNvPr id="53" name="人口1人当たり決算額の推移平均値テキスト130">
          <a:extLst>
            <a:ext uri="{FF2B5EF4-FFF2-40B4-BE49-F238E27FC236}">
              <a16:creationId xmlns:a16="http://schemas.microsoft.com/office/drawing/2014/main" id="{8F26E791-7E07-468C-A39B-6DC539F21441}"/>
            </a:ext>
          </a:extLst>
        </xdr:cNvPr>
        <xdr:cNvSpPr txBox="1"/>
      </xdr:nvSpPr>
      <xdr:spPr>
        <a:xfrm>
          <a:off x="5740400" y="2962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9D24A19E-7D1C-493C-B946-F699D54525F8}"/>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143764</xdr:rowOff>
    </xdr:from>
    <xdr:to>
      <xdr:col>26</xdr:col>
      <xdr:colOff>50800</xdr:colOff>
      <xdr:row>17</xdr:row>
      <xdr:rowOff>39212</xdr:rowOff>
    </xdr:to>
    <xdr:cxnSp macro="">
      <xdr:nvCxnSpPr>
        <xdr:cNvPr id="55" name="直線コネクタ 54">
          <a:extLst>
            <a:ext uri="{FF2B5EF4-FFF2-40B4-BE49-F238E27FC236}">
              <a16:creationId xmlns:a16="http://schemas.microsoft.com/office/drawing/2014/main" id="{0024E290-F5C4-438E-8FDD-23FB7002B8A6}"/>
            </a:ext>
          </a:extLst>
        </xdr:cNvPr>
        <xdr:cNvCxnSpPr/>
      </xdr:nvCxnSpPr>
      <xdr:spPr bwMode="auto">
        <a:xfrm>
          <a:off x="4305300" y="2934589"/>
          <a:ext cx="698500" cy="6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B36086A7-EDD4-4B0B-A190-DECF154F8147}"/>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a:extLst>
            <a:ext uri="{FF2B5EF4-FFF2-40B4-BE49-F238E27FC236}">
              <a16:creationId xmlns:a16="http://schemas.microsoft.com/office/drawing/2014/main" id="{CB11EAF5-D2A6-4EC8-9B62-1FE582E2408E}"/>
            </a:ext>
          </a:extLst>
        </xdr:cNvPr>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143764</xdr:rowOff>
    </xdr:from>
    <xdr:to>
      <xdr:col>22</xdr:col>
      <xdr:colOff>114300</xdr:colOff>
      <xdr:row>16</xdr:row>
      <xdr:rowOff>165383</xdr:rowOff>
    </xdr:to>
    <xdr:cxnSp macro="">
      <xdr:nvCxnSpPr>
        <xdr:cNvPr id="58" name="直線コネクタ 57">
          <a:extLst>
            <a:ext uri="{FF2B5EF4-FFF2-40B4-BE49-F238E27FC236}">
              <a16:creationId xmlns:a16="http://schemas.microsoft.com/office/drawing/2014/main" id="{07C4D6BD-D315-4222-BEE7-53B6A754C7C9}"/>
            </a:ext>
          </a:extLst>
        </xdr:cNvPr>
        <xdr:cNvCxnSpPr/>
      </xdr:nvCxnSpPr>
      <xdr:spPr bwMode="auto">
        <a:xfrm flipV="1">
          <a:off x="3606800" y="2934589"/>
          <a:ext cx="698500" cy="21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709285D0-00CD-46E7-B4BF-CDBE3A6582CD}"/>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a:extLst>
            <a:ext uri="{FF2B5EF4-FFF2-40B4-BE49-F238E27FC236}">
              <a16:creationId xmlns:a16="http://schemas.microsoft.com/office/drawing/2014/main" id="{DA3E6E5C-03C4-4E7A-BAD1-DDEEFD8FDF11}"/>
            </a:ext>
          </a:extLst>
        </xdr:cNvPr>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165383</xdr:rowOff>
    </xdr:from>
    <xdr:to>
      <xdr:col>18</xdr:col>
      <xdr:colOff>177800</xdr:colOff>
      <xdr:row>17</xdr:row>
      <xdr:rowOff>27390</xdr:rowOff>
    </xdr:to>
    <xdr:cxnSp macro="">
      <xdr:nvCxnSpPr>
        <xdr:cNvPr id="61" name="直線コネクタ 60">
          <a:extLst>
            <a:ext uri="{FF2B5EF4-FFF2-40B4-BE49-F238E27FC236}">
              <a16:creationId xmlns:a16="http://schemas.microsoft.com/office/drawing/2014/main" id="{BF9CCA97-B424-4709-9D6B-8B170A6A9AB4}"/>
            </a:ext>
          </a:extLst>
        </xdr:cNvPr>
        <xdr:cNvCxnSpPr/>
      </xdr:nvCxnSpPr>
      <xdr:spPr bwMode="auto">
        <a:xfrm flipV="1">
          <a:off x="2908300" y="2956208"/>
          <a:ext cx="698500" cy="33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760B137C-4E40-4287-83AD-48E32C94FE7C}"/>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a:extLst>
            <a:ext uri="{FF2B5EF4-FFF2-40B4-BE49-F238E27FC236}">
              <a16:creationId xmlns:a16="http://schemas.microsoft.com/office/drawing/2014/main" id="{62604722-FB6D-4D6C-885C-D89A9625FF6C}"/>
            </a:ext>
          </a:extLst>
        </xdr:cNvPr>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59243C33-B43B-4EA1-83A1-9C16158E9692}"/>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a:extLst>
            <a:ext uri="{FF2B5EF4-FFF2-40B4-BE49-F238E27FC236}">
              <a16:creationId xmlns:a16="http://schemas.microsoft.com/office/drawing/2014/main" id="{0C735AA7-BC2F-4946-9507-28E3C42F32FF}"/>
            </a:ext>
          </a:extLst>
        </xdr:cNvPr>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27732C33-BA85-451A-9915-2490B11F6EA7}"/>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386B6429-4191-4A74-82B4-288261FF504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CB372406-EA08-4306-8BFB-CCC44963550C}"/>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91A0E64D-6B6F-4EBA-BA11-E9FA8B841DE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1751668C-57A6-44CE-864C-52FA52E3A246}"/>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136561</xdr:rowOff>
    </xdr:from>
    <xdr:to>
      <xdr:col>29</xdr:col>
      <xdr:colOff>177800</xdr:colOff>
      <xdr:row>17</xdr:row>
      <xdr:rowOff>66711</xdr:rowOff>
    </xdr:to>
    <xdr:sp macro="" textlink="">
      <xdr:nvSpPr>
        <xdr:cNvPr id="71" name="楕円 70">
          <a:extLst>
            <a:ext uri="{FF2B5EF4-FFF2-40B4-BE49-F238E27FC236}">
              <a16:creationId xmlns:a16="http://schemas.microsoft.com/office/drawing/2014/main" id="{23459C3B-9854-49DF-B529-4055E9C1AD0E}"/>
            </a:ext>
          </a:extLst>
        </xdr:cNvPr>
        <xdr:cNvSpPr/>
      </xdr:nvSpPr>
      <xdr:spPr bwMode="auto">
        <a:xfrm>
          <a:off x="5600700" y="292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153088</xdr:rowOff>
    </xdr:from>
    <xdr:ext cx="762000" cy="259045"/>
    <xdr:sp macro="" textlink="">
      <xdr:nvSpPr>
        <xdr:cNvPr id="72" name="人口1人当たり決算額の推移該当値テキスト130">
          <a:extLst>
            <a:ext uri="{FF2B5EF4-FFF2-40B4-BE49-F238E27FC236}">
              <a16:creationId xmlns:a16="http://schemas.microsoft.com/office/drawing/2014/main" id="{FA65F49B-266A-4A93-BA63-15443F982545}"/>
            </a:ext>
          </a:extLst>
        </xdr:cNvPr>
        <xdr:cNvSpPr txBox="1"/>
      </xdr:nvSpPr>
      <xdr:spPr>
        <a:xfrm>
          <a:off x="5740400" y="277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159862</xdr:rowOff>
    </xdr:from>
    <xdr:to>
      <xdr:col>26</xdr:col>
      <xdr:colOff>101600</xdr:colOff>
      <xdr:row>17</xdr:row>
      <xdr:rowOff>90012</xdr:rowOff>
    </xdr:to>
    <xdr:sp macro="" textlink="">
      <xdr:nvSpPr>
        <xdr:cNvPr id="73" name="楕円 72">
          <a:extLst>
            <a:ext uri="{FF2B5EF4-FFF2-40B4-BE49-F238E27FC236}">
              <a16:creationId xmlns:a16="http://schemas.microsoft.com/office/drawing/2014/main" id="{210BA142-AC42-4F33-A93E-C1EF4348CBBE}"/>
            </a:ext>
          </a:extLst>
        </xdr:cNvPr>
        <xdr:cNvSpPr/>
      </xdr:nvSpPr>
      <xdr:spPr bwMode="auto">
        <a:xfrm>
          <a:off x="4953000" y="2950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100189</xdr:rowOff>
    </xdr:from>
    <xdr:ext cx="736600" cy="259045"/>
    <xdr:sp macro="" textlink="">
      <xdr:nvSpPr>
        <xdr:cNvPr id="74" name="テキスト ボックス 73">
          <a:extLst>
            <a:ext uri="{FF2B5EF4-FFF2-40B4-BE49-F238E27FC236}">
              <a16:creationId xmlns:a16="http://schemas.microsoft.com/office/drawing/2014/main" id="{25816F21-199B-4CD9-84D4-6BADEED9FB96}"/>
            </a:ext>
          </a:extLst>
        </xdr:cNvPr>
        <xdr:cNvSpPr txBox="1"/>
      </xdr:nvSpPr>
      <xdr:spPr>
        <a:xfrm>
          <a:off x="4622800" y="271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92964</xdr:rowOff>
    </xdr:from>
    <xdr:to>
      <xdr:col>22</xdr:col>
      <xdr:colOff>165100</xdr:colOff>
      <xdr:row>17</xdr:row>
      <xdr:rowOff>23114</xdr:rowOff>
    </xdr:to>
    <xdr:sp macro="" textlink="">
      <xdr:nvSpPr>
        <xdr:cNvPr id="75" name="楕円 74">
          <a:extLst>
            <a:ext uri="{FF2B5EF4-FFF2-40B4-BE49-F238E27FC236}">
              <a16:creationId xmlns:a16="http://schemas.microsoft.com/office/drawing/2014/main" id="{C27A25F5-918A-47C2-BB16-722A360AA1DC}"/>
            </a:ext>
          </a:extLst>
        </xdr:cNvPr>
        <xdr:cNvSpPr/>
      </xdr:nvSpPr>
      <xdr:spPr bwMode="auto">
        <a:xfrm>
          <a:off x="4254500" y="288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33291</xdr:rowOff>
    </xdr:from>
    <xdr:ext cx="762000" cy="259045"/>
    <xdr:sp macro="" textlink="">
      <xdr:nvSpPr>
        <xdr:cNvPr id="76" name="テキスト ボックス 75">
          <a:extLst>
            <a:ext uri="{FF2B5EF4-FFF2-40B4-BE49-F238E27FC236}">
              <a16:creationId xmlns:a16="http://schemas.microsoft.com/office/drawing/2014/main" id="{9D3C6517-9E7D-48AE-8F6B-888690637C21}"/>
            </a:ext>
          </a:extLst>
        </xdr:cNvPr>
        <xdr:cNvSpPr txBox="1"/>
      </xdr:nvSpPr>
      <xdr:spPr>
        <a:xfrm>
          <a:off x="3924300" y="265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114583</xdr:rowOff>
    </xdr:from>
    <xdr:to>
      <xdr:col>19</xdr:col>
      <xdr:colOff>38100</xdr:colOff>
      <xdr:row>17</xdr:row>
      <xdr:rowOff>44733</xdr:rowOff>
    </xdr:to>
    <xdr:sp macro="" textlink="">
      <xdr:nvSpPr>
        <xdr:cNvPr id="77" name="楕円 76">
          <a:extLst>
            <a:ext uri="{FF2B5EF4-FFF2-40B4-BE49-F238E27FC236}">
              <a16:creationId xmlns:a16="http://schemas.microsoft.com/office/drawing/2014/main" id="{30B76709-D49B-4C58-A087-A39C29AFCE68}"/>
            </a:ext>
          </a:extLst>
        </xdr:cNvPr>
        <xdr:cNvSpPr/>
      </xdr:nvSpPr>
      <xdr:spPr bwMode="auto">
        <a:xfrm>
          <a:off x="3556000" y="2905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54910</xdr:rowOff>
    </xdr:from>
    <xdr:ext cx="762000" cy="259045"/>
    <xdr:sp macro="" textlink="">
      <xdr:nvSpPr>
        <xdr:cNvPr id="78" name="テキスト ボックス 77">
          <a:extLst>
            <a:ext uri="{FF2B5EF4-FFF2-40B4-BE49-F238E27FC236}">
              <a16:creationId xmlns:a16="http://schemas.microsoft.com/office/drawing/2014/main" id="{F9BA6B43-6890-4B93-8FBB-739FB9409AE9}"/>
            </a:ext>
          </a:extLst>
        </xdr:cNvPr>
        <xdr:cNvSpPr txBox="1"/>
      </xdr:nvSpPr>
      <xdr:spPr>
        <a:xfrm>
          <a:off x="3225800" y="267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148040</xdr:rowOff>
    </xdr:from>
    <xdr:to>
      <xdr:col>15</xdr:col>
      <xdr:colOff>101600</xdr:colOff>
      <xdr:row>17</xdr:row>
      <xdr:rowOff>78190</xdr:rowOff>
    </xdr:to>
    <xdr:sp macro="" textlink="">
      <xdr:nvSpPr>
        <xdr:cNvPr id="79" name="楕円 78">
          <a:extLst>
            <a:ext uri="{FF2B5EF4-FFF2-40B4-BE49-F238E27FC236}">
              <a16:creationId xmlns:a16="http://schemas.microsoft.com/office/drawing/2014/main" id="{BF9EF37F-564F-4F6A-98D6-040634ADD380}"/>
            </a:ext>
          </a:extLst>
        </xdr:cNvPr>
        <xdr:cNvSpPr/>
      </xdr:nvSpPr>
      <xdr:spPr bwMode="auto">
        <a:xfrm>
          <a:off x="2857500" y="293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88367</xdr:rowOff>
    </xdr:from>
    <xdr:ext cx="762000" cy="259045"/>
    <xdr:sp macro="" textlink="">
      <xdr:nvSpPr>
        <xdr:cNvPr id="80" name="テキスト ボックス 79">
          <a:extLst>
            <a:ext uri="{FF2B5EF4-FFF2-40B4-BE49-F238E27FC236}">
              <a16:creationId xmlns:a16="http://schemas.microsoft.com/office/drawing/2014/main" id="{91EC4E3D-642B-4DDB-B7C3-1B67BC98FAC8}"/>
            </a:ext>
          </a:extLst>
        </xdr:cNvPr>
        <xdr:cNvSpPr txBox="1"/>
      </xdr:nvSpPr>
      <xdr:spPr>
        <a:xfrm>
          <a:off x="2527300" y="270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F7BC84DF-E933-4116-BEEC-458789C124C9}"/>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DF1C0F0B-C126-4803-8963-42AB3C5FE156}"/>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EF3CD589-55C9-40A8-A61E-129882F44EB1}"/>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D1BFBB94-E55E-495C-B476-CA3B74769226}"/>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41169A6E-EEE1-461D-A99D-FDB99BDDF059}"/>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F083D9B1-3CC3-4323-B963-11733C943F61}"/>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41C8A65C-2EA2-45E2-BA14-FBD9407B7176}"/>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886027E2-2E8A-4C4D-86BE-A7A918C06279}"/>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E632F1B2-EC1A-4D94-A79A-8C8581825604}"/>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4746DBBB-056A-4762-B7EC-22796DAD989B}"/>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5748D1D8-D398-45C7-93E0-CBCE82EFA28C}"/>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E06615C0-3BF5-47AC-B3D8-032208271A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AA6CFA92-9A28-4BC9-B00F-46FB96BAB8F4}"/>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1FA31B1-3F8F-4CE2-A6A7-57EC6533DEA7}"/>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BA003170-14AF-4CF6-BD53-DED5D5CB34EA}"/>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762245A5-AFEA-49F6-BE62-80D6D32C816A}"/>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3EE132A4-7F24-4189-BA07-63602C2CB9AD}"/>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336A6E3C-7445-480B-AE83-78D15411B9D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3403CD51-C8F6-476B-B53B-6D8B6928D83E}"/>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4D30F603-239F-43C6-9826-0446D87F0C08}"/>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90AAD2D1-209D-4542-B729-8E631C83928C}"/>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394A0894-9D30-4553-9110-1DAEEA422BCC}"/>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650C4D6B-5758-422B-8D2A-62F34E6F7984}"/>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6F7C258B-27ED-4FDF-9B74-FCE0FE7CC1B8}"/>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69EDDE67-303F-4FBD-AFCA-873A6C0DE958}"/>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B84B0EA5-CD4E-46D0-8C5A-C87C40313B17}"/>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446FB28E-3B7E-4FC1-B534-7D9D333619E2}"/>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E70E8883-4261-4208-A864-AA45242066DD}"/>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745D05A3-A909-48D4-B225-98250AF54B48}"/>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36EDE97E-5DE1-4BD2-9A7B-3C8C7807F217}"/>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9609E3B1-BA68-4DC0-A94E-2FE0C5054ED4}"/>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2284D4E8-55CC-4D98-A77B-B22BA32F8B2D}"/>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92C95D64-C845-4401-8139-1D7AA3E442F4}"/>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E826D229-43FC-4EAA-9B19-25EE8E658C6B}"/>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234867</xdr:rowOff>
    </xdr:from>
    <xdr:to>
      <xdr:col>29</xdr:col>
      <xdr:colOff>127000</xdr:colOff>
      <xdr:row>34</xdr:row>
      <xdr:rowOff>273043</xdr:rowOff>
    </xdr:to>
    <xdr:cxnSp macro="">
      <xdr:nvCxnSpPr>
        <xdr:cNvPr id="115" name="直線コネクタ 114">
          <a:extLst>
            <a:ext uri="{FF2B5EF4-FFF2-40B4-BE49-F238E27FC236}">
              <a16:creationId xmlns:a16="http://schemas.microsoft.com/office/drawing/2014/main" id="{AB856C3B-1983-42EE-AE79-EE36FC7C1D55}"/>
            </a:ext>
          </a:extLst>
        </xdr:cNvPr>
        <xdr:cNvCxnSpPr/>
      </xdr:nvCxnSpPr>
      <xdr:spPr bwMode="auto">
        <a:xfrm>
          <a:off x="5003800" y="6502317"/>
          <a:ext cx="6477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a:extLst>
            <a:ext uri="{FF2B5EF4-FFF2-40B4-BE49-F238E27FC236}">
              <a16:creationId xmlns:a16="http://schemas.microsoft.com/office/drawing/2014/main" id="{77C3BD5D-72ED-44D9-A291-187A49EE4950}"/>
            </a:ext>
          </a:extLst>
        </xdr:cNvPr>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83CB81B7-E9C2-4D41-B068-6262D56D4C7C}"/>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234867</xdr:rowOff>
    </xdr:from>
    <xdr:to>
      <xdr:col>26</xdr:col>
      <xdr:colOff>50800</xdr:colOff>
      <xdr:row>34</xdr:row>
      <xdr:rowOff>285355</xdr:rowOff>
    </xdr:to>
    <xdr:cxnSp macro="">
      <xdr:nvCxnSpPr>
        <xdr:cNvPr id="118" name="直線コネクタ 117">
          <a:extLst>
            <a:ext uri="{FF2B5EF4-FFF2-40B4-BE49-F238E27FC236}">
              <a16:creationId xmlns:a16="http://schemas.microsoft.com/office/drawing/2014/main" id="{7A15D3BA-8879-448E-B91E-DD35898169E6}"/>
            </a:ext>
          </a:extLst>
        </xdr:cNvPr>
        <xdr:cNvCxnSpPr/>
      </xdr:nvCxnSpPr>
      <xdr:spPr bwMode="auto">
        <a:xfrm flipV="1">
          <a:off x="4305300" y="6502317"/>
          <a:ext cx="698500" cy="50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CBEC2F42-28A1-4081-A33B-9335DB24C664}"/>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a:extLst>
            <a:ext uri="{FF2B5EF4-FFF2-40B4-BE49-F238E27FC236}">
              <a16:creationId xmlns:a16="http://schemas.microsoft.com/office/drawing/2014/main" id="{EDCE327B-E5C7-48D3-8D19-58F5CCB7405D}"/>
            </a:ext>
          </a:extLst>
        </xdr:cNvPr>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229641</xdr:rowOff>
    </xdr:from>
    <xdr:to>
      <xdr:col>22</xdr:col>
      <xdr:colOff>114300</xdr:colOff>
      <xdr:row>34</xdr:row>
      <xdr:rowOff>285355</xdr:rowOff>
    </xdr:to>
    <xdr:cxnSp macro="">
      <xdr:nvCxnSpPr>
        <xdr:cNvPr id="121" name="直線コネクタ 120">
          <a:extLst>
            <a:ext uri="{FF2B5EF4-FFF2-40B4-BE49-F238E27FC236}">
              <a16:creationId xmlns:a16="http://schemas.microsoft.com/office/drawing/2014/main" id="{A46E5943-5B89-4EAC-B685-159C18B4B77B}"/>
            </a:ext>
          </a:extLst>
        </xdr:cNvPr>
        <xdr:cNvCxnSpPr/>
      </xdr:nvCxnSpPr>
      <xdr:spPr bwMode="auto">
        <a:xfrm>
          <a:off x="3606800" y="6497091"/>
          <a:ext cx="698500" cy="55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CF28D7D8-4600-41C2-ACB3-603102C5F263}"/>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a:extLst>
            <a:ext uri="{FF2B5EF4-FFF2-40B4-BE49-F238E27FC236}">
              <a16:creationId xmlns:a16="http://schemas.microsoft.com/office/drawing/2014/main" id="{1FB5C39B-FAE2-4DD1-B1FE-0188F6D06072}"/>
            </a:ext>
          </a:extLst>
        </xdr:cNvPr>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229641</xdr:rowOff>
    </xdr:from>
    <xdr:to>
      <xdr:col>18</xdr:col>
      <xdr:colOff>177800</xdr:colOff>
      <xdr:row>35</xdr:row>
      <xdr:rowOff>10544</xdr:rowOff>
    </xdr:to>
    <xdr:cxnSp macro="">
      <xdr:nvCxnSpPr>
        <xdr:cNvPr id="124" name="直線コネクタ 123">
          <a:extLst>
            <a:ext uri="{FF2B5EF4-FFF2-40B4-BE49-F238E27FC236}">
              <a16:creationId xmlns:a16="http://schemas.microsoft.com/office/drawing/2014/main" id="{9B130A8B-B2C3-4215-A23E-8942981A2DA1}"/>
            </a:ext>
          </a:extLst>
        </xdr:cNvPr>
        <xdr:cNvCxnSpPr/>
      </xdr:nvCxnSpPr>
      <xdr:spPr bwMode="auto">
        <a:xfrm flipV="1">
          <a:off x="2908300" y="6497091"/>
          <a:ext cx="698500" cy="12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62409813-2B0B-4EE7-A82C-E84A76CC743D}"/>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a:extLst>
            <a:ext uri="{FF2B5EF4-FFF2-40B4-BE49-F238E27FC236}">
              <a16:creationId xmlns:a16="http://schemas.microsoft.com/office/drawing/2014/main" id="{375CA71C-0872-4795-8F8A-CEA4309DC387}"/>
            </a:ext>
          </a:extLst>
        </xdr:cNvPr>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E98BEACF-FA18-4926-8AE9-5A938B08B36C}"/>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a:extLst>
            <a:ext uri="{FF2B5EF4-FFF2-40B4-BE49-F238E27FC236}">
              <a16:creationId xmlns:a16="http://schemas.microsoft.com/office/drawing/2014/main" id="{5ECDA964-6D9F-41AA-B18A-C7B901A3C4EF}"/>
            </a:ext>
          </a:extLst>
        </xdr:cNvPr>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A2AF305B-422E-46F9-95B3-F4D12E9EACEE}"/>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8809718E-8D7D-4749-B288-688E651E201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B96D2347-059E-49C8-9974-3774BB05F4FD}"/>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E80CB06E-84BD-449A-8F6D-24B94AB05927}"/>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74B6225C-25E2-4B45-8759-139A56AB6E27}"/>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222243</xdr:rowOff>
    </xdr:from>
    <xdr:to>
      <xdr:col>29</xdr:col>
      <xdr:colOff>177800</xdr:colOff>
      <xdr:row>34</xdr:row>
      <xdr:rowOff>323842</xdr:rowOff>
    </xdr:to>
    <xdr:sp macro="" textlink="">
      <xdr:nvSpPr>
        <xdr:cNvPr id="134" name="楕円 133">
          <a:extLst>
            <a:ext uri="{FF2B5EF4-FFF2-40B4-BE49-F238E27FC236}">
              <a16:creationId xmlns:a16="http://schemas.microsoft.com/office/drawing/2014/main" id="{637D2B56-1271-470F-B04E-35E58E618C73}"/>
            </a:ext>
          </a:extLst>
        </xdr:cNvPr>
        <xdr:cNvSpPr/>
      </xdr:nvSpPr>
      <xdr:spPr bwMode="auto">
        <a:xfrm>
          <a:off x="5600700" y="648969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67320</xdr:rowOff>
    </xdr:from>
    <xdr:ext cx="762000" cy="259045"/>
    <xdr:sp macro="" textlink="">
      <xdr:nvSpPr>
        <xdr:cNvPr id="135" name="人口1人当たり決算額の推移該当値テキスト445">
          <a:extLst>
            <a:ext uri="{FF2B5EF4-FFF2-40B4-BE49-F238E27FC236}">
              <a16:creationId xmlns:a16="http://schemas.microsoft.com/office/drawing/2014/main" id="{C3253830-0540-4F53-9744-E78D794B8728}"/>
            </a:ext>
          </a:extLst>
        </xdr:cNvPr>
        <xdr:cNvSpPr txBox="1"/>
      </xdr:nvSpPr>
      <xdr:spPr>
        <a:xfrm>
          <a:off x="5740400" y="633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184067</xdr:rowOff>
    </xdr:from>
    <xdr:to>
      <xdr:col>26</xdr:col>
      <xdr:colOff>101600</xdr:colOff>
      <xdr:row>34</xdr:row>
      <xdr:rowOff>285666</xdr:rowOff>
    </xdr:to>
    <xdr:sp macro="" textlink="">
      <xdr:nvSpPr>
        <xdr:cNvPr id="136" name="楕円 135">
          <a:extLst>
            <a:ext uri="{FF2B5EF4-FFF2-40B4-BE49-F238E27FC236}">
              <a16:creationId xmlns:a16="http://schemas.microsoft.com/office/drawing/2014/main" id="{06708AAC-1E34-480C-BFED-F01BEEBADB9E}"/>
            </a:ext>
          </a:extLst>
        </xdr:cNvPr>
        <xdr:cNvSpPr/>
      </xdr:nvSpPr>
      <xdr:spPr bwMode="auto">
        <a:xfrm>
          <a:off x="4953000" y="645151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295844</xdr:rowOff>
    </xdr:from>
    <xdr:ext cx="736600" cy="259045"/>
    <xdr:sp macro="" textlink="">
      <xdr:nvSpPr>
        <xdr:cNvPr id="137" name="テキスト ボックス 136">
          <a:extLst>
            <a:ext uri="{FF2B5EF4-FFF2-40B4-BE49-F238E27FC236}">
              <a16:creationId xmlns:a16="http://schemas.microsoft.com/office/drawing/2014/main" id="{CB4C6B81-2DEC-47A0-9E73-92F8211DF914}"/>
            </a:ext>
          </a:extLst>
        </xdr:cNvPr>
        <xdr:cNvSpPr txBox="1"/>
      </xdr:nvSpPr>
      <xdr:spPr>
        <a:xfrm>
          <a:off x="4622800" y="6220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234555</xdr:rowOff>
    </xdr:from>
    <xdr:to>
      <xdr:col>22</xdr:col>
      <xdr:colOff>165100</xdr:colOff>
      <xdr:row>34</xdr:row>
      <xdr:rowOff>336155</xdr:rowOff>
    </xdr:to>
    <xdr:sp macro="" textlink="">
      <xdr:nvSpPr>
        <xdr:cNvPr id="138" name="楕円 137">
          <a:extLst>
            <a:ext uri="{FF2B5EF4-FFF2-40B4-BE49-F238E27FC236}">
              <a16:creationId xmlns:a16="http://schemas.microsoft.com/office/drawing/2014/main" id="{7D4DA836-8009-4543-8413-F2A4B7E50049}"/>
            </a:ext>
          </a:extLst>
        </xdr:cNvPr>
        <xdr:cNvSpPr/>
      </xdr:nvSpPr>
      <xdr:spPr bwMode="auto">
        <a:xfrm>
          <a:off x="4254500" y="650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3432</xdr:rowOff>
    </xdr:from>
    <xdr:ext cx="762000" cy="259045"/>
    <xdr:sp macro="" textlink="">
      <xdr:nvSpPr>
        <xdr:cNvPr id="139" name="テキスト ボックス 138">
          <a:extLst>
            <a:ext uri="{FF2B5EF4-FFF2-40B4-BE49-F238E27FC236}">
              <a16:creationId xmlns:a16="http://schemas.microsoft.com/office/drawing/2014/main" id="{436785CC-DD3B-41DE-B188-16C7F8AE25BC}"/>
            </a:ext>
          </a:extLst>
        </xdr:cNvPr>
        <xdr:cNvSpPr txBox="1"/>
      </xdr:nvSpPr>
      <xdr:spPr>
        <a:xfrm>
          <a:off x="3924300" y="627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178841</xdr:rowOff>
    </xdr:from>
    <xdr:to>
      <xdr:col>19</xdr:col>
      <xdr:colOff>38100</xdr:colOff>
      <xdr:row>34</xdr:row>
      <xdr:rowOff>280442</xdr:rowOff>
    </xdr:to>
    <xdr:sp macro="" textlink="">
      <xdr:nvSpPr>
        <xdr:cNvPr id="140" name="楕円 139">
          <a:extLst>
            <a:ext uri="{FF2B5EF4-FFF2-40B4-BE49-F238E27FC236}">
              <a16:creationId xmlns:a16="http://schemas.microsoft.com/office/drawing/2014/main" id="{0D5910C7-2E83-4076-A2C9-B69CD995BCB3}"/>
            </a:ext>
          </a:extLst>
        </xdr:cNvPr>
        <xdr:cNvSpPr/>
      </xdr:nvSpPr>
      <xdr:spPr bwMode="auto">
        <a:xfrm>
          <a:off x="3556000" y="644629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290618</xdr:rowOff>
    </xdr:from>
    <xdr:ext cx="762000" cy="259045"/>
    <xdr:sp macro="" textlink="">
      <xdr:nvSpPr>
        <xdr:cNvPr id="141" name="テキスト ボックス 140">
          <a:extLst>
            <a:ext uri="{FF2B5EF4-FFF2-40B4-BE49-F238E27FC236}">
              <a16:creationId xmlns:a16="http://schemas.microsoft.com/office/drawing/2014/main" id="{F703D822-962F-43C5-91E0-DFB329BD7651}"/>
            </a:ext>
          </a:extLst>
        </xdr:cNvPr>
        <xdr:cNvSpPr txBox="1"/>
      </xdr:nvSpPr>
      <xdr:spPr>
        <a:xfrm>
          <a:off x="3225800" y="621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302644</xdr:rowOff>
    </xdr:from>
    <xdr:to>
      <xdr:col>15</xdr:col>
      <xdr:colOff>101600</xdr:colOff>
      <xdr:row>35</xdr:row>
      <xdr:rowOff>61344</xdr:rowOff>
    </xdr:to>
    <xdr:sp macro="" textlink="">
      <xdr:nvSpPr>
        <xdr:cNvPr id="142" name="楕円 141">
          <a:extLst>
            <a:ext uri="{FF2B5EF4-FFF2-40B4-BE49-F238E27FC236}">
              <a16:creationId xmlns:a16="http://schemas.microsoft.com/office/drawing/2014/main" id="{73F01DEB-C01D-4371-8928-8C0D04F483B7}"/>
            </a:ext>
          </a:extLst>
        </xdr:cNvPr>
        <xdr:cNvSpPr/>
      </xdr:nvSpPr>
      <xdr:spPr bwMode="auto">
        <a:xfrm>
          <a:off x="2857500" y="6570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71522</xdr:rowOff>
    </xdr:from>
    <xdr:ext cx="762000" cy="259045"/>
    <xdr:sp macro="" textlink="">
      <xdr:nvSpPr>
        <xdr:cNvPr id="143" name="テキスト ボックス 142">
          <a:extLst>
            <a:ext uri="{FF2B5EF4-FFF2-40B4-BE49-F238E27FC236}">
              <a16:creationId xmlns:a16="http://schemas.microsoft.com/office/drawing/2014/main" id="{436F3464-0A36-4854-BA2A-49029D72F121}"/>
            </a:ext>
          </a:extLst>
        </xdr:cNvPr>
        <xdr:cNvSpPr txBox="1"/>
      </xdr:nvSpPr>
      <xdr:spPr>
        <a:xfrm>
          <a:off x="2527300" y="63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72E878-8405-4141-8B4E-946972E870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56E67E7-5509-40D9-B71E-466E8760FCC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580701D-9E0F-4E3B-83C4-10A344172FE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4775B26-DA40-428C-BAF7-AED66D13FBD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66E8ED1-0C40-4ABD-8A23-2AFBE92A4F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5A888D-8305-4F79-BFBE-3287D7C454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9F41D9-AEC3-4F91-918D-65D2A87BA77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D46C46-0920-4838-A3B8-80C3F19CCD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1F8F9A5-A3E3-44E7-922B-BC01A0B4C61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784F4A3-04B9-4DBE-8A72-F2AACCD38668}"/>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49,746
49,254
351.91
22,436,750
21,679,401
726,663
13,535,778
28,628,912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D00847-40C9-45A2-8485-D1BA4335C2F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33F4483-F50B-4419-B7C9-8A24BFA2AD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A1E049-DA85-431B-B8B0-707091C03B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43E389E-E25A-417A-8040-D3F7AE5D73B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B47A1D3-C5F8-4201-887D-990ECC79334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C356B56-5124-4E91-BEA0-FA933398F7F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5DC4D61-5D17-41C7-AFD7-ACC5784247FC}"/>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9A661CA-A401-4320-8F82-C22E9E50BC5E}"/>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3616DD9-DD9D-4D63-B2D1-0F8699A8CFBC}"/>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C9819E5-B55E-4A89-99F5-138AD5B29C8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6C3E37D-F761-43AE-804A-CF198CAF5CC3}"/>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8B10735-ED50-4E1A-8F75-D3D91DCB028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627BF55-389D-45A5-80A9-1577837DEC0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822E2C3-3227-4163-8CD5-8C0AC9E99D2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88C820-F94D-49A2-9FD4-9151EB165A2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5122F1C-5D0E-4322-868C-0934AA82962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CF52FD-F62C-43AF-8B7C-DA72BF5C9A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4F8CBD0-1948-46F5-85EA-2F049B8301A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E680907-EDD7-4790-8665-0598082F7F15}"/>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ECC1EAF3-95D9-4F5D-8C8C-C0E87A8A9457}"/>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FFAEE26-5687-4B98-BC27-9A8F7D97C706}"/>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7058C75-17D1-48C0-8493-F0D7DD1A5514}"/>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B75A14D-FACD-4EA4-B664-6FA08626EEB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62434D33-6056-493E-A0D2-30476D44364A}"/>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D7D7CDBB-71F1-4C5E-B387-ECC7649C35E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3734C3D-3F87-4439-872F-CBFB8E148E2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71F3455-476C-46C3-9A8D-CC66C3B838B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0BABBD3-B34C-4132-9950-9CF816EC056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5F32AC9-C145-4E4A-A248-9016DDB5B422}"/>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F798031-09B9-496F-8537-71F159C65F4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5464BA37-55F8-405A-85FF-F8CBD0E2B8AA}"/>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3E15112-0869-4669-A43D-F98B72E6E928}"/>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E6E7A26D-71D9-4077-962F-2EF7F1F5744E}"/>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45DD3E02-8FE7-4232-8927-B6252BF9E7E5}"/>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66D6FE9F-3C4F-4D74-91D9-1FF4FE08888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77251B11-F547-465A-B41E-4146B17F5772}"/>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2FC4E206-2C04-4E8E-B870-3674BD2458A5}"/>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E9EFAA7-8EFE-4A75-BCB6-FAB701740389}"/>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E904A42A-9C75-40A2-8060-8C72800F33DD}"/>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88EE6704-554C-49C5-B63E-592A6DD1AB6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7876CC1F-21F0-4996-A012-73FA07DB3149}"/>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FFA0308B-FDBF-4829-9C74-325CFAF5835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12A8D59D-19A7-4051-86D6-2687FCABE4DA}"/>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E987F7A2-3A04-465B-AB59-292C00788FA7}"/>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482D134A-1DC2-44FE-9E25-B4DEB0CB78D1}"/>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15995191-7824-47C6-B995-538092CC1BF7}"/>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D095700F-8A6E-44FE-8A31-98CD1F986819}"/>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102095</xdr:rowOff>
    </xdr:from>
    <xdr:to>
      <xdr:col>24</xdr:col>
      <xdr:colOff>63500</xdr:colOff>
      <xdr:row>34</xdr:row>
      <xdr:rowOff>138168</xdr:rowOff>
    </xdr:to>
    <xdr:cxnSp macro="">
      <xdr:nvCxnSpPr>
        <xdr:cNvPr id="59" name="直線コネクタ 58">
          <a:extLst>
            <a:ext uri="{FF2B5EF4-FFF2-40B4-BE49-F238E27FC236}">
              <a16:creationId xmlns:a16="http://schemas.microsoft.com/office/drawing/2014/main" id="{A360EB70-AF54-4994-BA8D-E3E8257857EF}"/>
            </a:ext>
          </a:extLst>
        </xdr:cNvPr>
        <xdr:cNvCxnSpPr/>
      </xdr:nvCxnSpPr>
      <xdr:spPr>
        <a:xfrm flipV="1">
          <a:off x="3797300" y="5931395"/>
          <a:ext cx="8382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a:extLst>
            <a:ext uri="{FF2B5EF4-FFF2-40B4-BE49-F238E27FC236}">
              <a16:creationId xmlns:a16="http://schemas.microsoft.com/office/drawing/2014/main" id="{98E910B7-5023-4728-9C2E-27293717EFAB}"/>
            </a:ext>
          </a:extLst>
        </xdr:cNvPr>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9DA41888-CDA7-44A1-AD30-141E284EF06C}"/>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102278</xdr:rowOff>
    </xdr:from>
    <xdr:to>
      <xdr:col>19</xdr:col>
      <xdr:colOff>177800</xdr:colOff>
      <xdr:row>34</xdr:row>
      <xdr:rowOff>138168</xdr:rowOff>
    </xdr:to>
    <xdr:cxnSp macro="">
      <xdr:nvCxnSpPr>
        <xdr:cNvPr id="62" name="直線コネクタ 61">
          <a:extLst>
            <a:ext uri="{FF2B5EF4-FFF2-40B4-BE49-F238E27FC236}">
              <a16:creationId xmlns:a16="http://schemas.microsoft.com/office/drawing/2014/main" id="{D410368B-757D-4360-9D38-9F64E0C8A2DD}"/>
            </a:ext>
          </a:extLst>
        </xdr:cNvPr>
        <xdr:cNvCxnSpPr/>
      </xdr:nvCxnSpPr>
      <xdr:spPr>
        <a:xfrm>
          <a:off x="2908300" y="5931578"/>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74CB0F3E-AC02-426E-A0E2-28C4BEBCA1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a:extLst>
            <a:ext uri="{FF2B5EF4-FFF2-40B4-BE49-F238E27FC236}">
              <a16:creationId xmlns:a16="http://schemas.microsoft.com/office/drawing/2014/main" id="{54AD01DC-1CEB-4390-9718-8243D1943D07}"/>
            </a:ext>
          </a:extLst>
        </xdr:cNvPr>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59759</xdr:rowOff>
    </xdr:from>
    <xdr:to>
      <xdr:col>15</xdr:col>
      <xdr:colOff>50800</xdr:colOff>
      <xdr:row>34</xdr:row>
      <xdr:rowOff>102278</xdr:rowOff>
    </xdr:to>
    <xdr:cxnSp macro="">
      <xdr:nvCxnSpPr>
        <xdr:cNvPr id="65" name="直線コネクタ 64">
          <a:extLst>
            <a:ext uri="{FF2B5EF4-FFF2-40B4-BE49-F238E27FC236}">
              <a16:creationId xmlns:a16="http://schemas.microsoft.com/office/drawing/2014/main" id="{2B601D3A-8082-46C2-9CA5-A7097EFAA889}"/>
            </a:ext>
          </a:extLst>
        </xdr:cNvPr>
        <xdr:cNvCxnSpPr/>
      </xdr:nvCxnSpPr>
      <xdr:spPr>
        <a:xfrm>
          <a:off x="2019300" y="5889059"/>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F1D00440-7624-4FA4-BC51-89D468F6A32A}"/>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a:extLst>
            <a:ext uri="{FF2B5EF4-FFF2-40B4-BE49-F238E27FC236}">
              <a16:creationId xmlns:a16="http://schemas.microsoft.com/office/drawing/2014/main" id="{89352582-08C0-4682-AC41-0760E1CF73F7}"/>
            </a:ext>
          </a:extLst>
        </xdr:cNvPr>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59759</xdr:rowOff>
    </xdr:from>
    <xdr:to>
      <xdr:col>10</xdr:col>
      <xdr:colOff>114300</xdr:colOff>
      <xdr:row>34</xdr:row>
      <xdr:rowOff>87602</xdr:rowOff>
    </xdr:to>
    <xdr:cxnSp macro="">
      <xdr:nvCxnSpPr>
        <xdr:cNvPr id="68" name="直線コネクタ 67">
          <a:extLst>
            <a:ext uri="{FF2B5EF4-FFF2-40B4-BE49-F238E27FC236}">
              <a16:creationId xmlns:a16="http://schemas.microsoft.com/office/drawing/2014/main" id="{B0AA9167-52BE-40F6-A491-6A7B65EA2479}"/>
            </a:ext>
          </a:extLst>
        </xdr:cNvPr>
        <xdr:cNvCxnSpPr/>
      </xdr:nvCxnSpPr>
      <xdr:spPr>
        <a:xfrm flipV="1">
          <a:off x="1130300" y="5889059"/>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C764ED4D-4991-42FB-835B-29EBF9F7C4BC}"/>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a:extLst>
            <a:ext uri="{FF2B5EF4-FFF2-40B4-BE49-F238E27FC236}">
              <a16:creationId xmlns:a16="http://schemas.microsoft.com/office/drawing/2014/main" id="{930B9C23-1CA1-41F7-A0FA-5435B7F380E6}"/>
            </a:ext>
          </a:extLst>
        </xdr:cNvPr>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2EBB2236-7B52-4F56-82C7-9C3915729ACD}"/>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a:extLst>
            <a:ext uri="{FF2B5EF4-FFF2-40B4-BE49-F238E27FC236}">
              <a16:creationId xmlns:a16="http://schemas.microsoft.com/office/drawing/2014/main" id="{904C251C-31A1-452C-9FCE-8D1CC4CAC988}"/>
            </a:ext>
          </a:extLst>
        </xdr:cNvPr>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9784A8D2-D8B4-4C41-B2D1-37A0F339362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818FF215-9A91-4D30-AD7B-5E081DC83F0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73987538-F34E-4BBF-98AE-D3D610B8CFD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B79F04D-FF7D-4266-939F-EEED87D6568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50F0C8F-4A83-4AE4-AE72-717E7E1B505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51295</xdr:rowOff>
    </xdr:from>
    <xdr:to>
      <xdr:col>24</xdr:col>
      <xdr:colOff>114300</xdr:colOff>
      <xdr:row>34</xdr:row>
      <xdr:rowOff>152895</xdr:rowOff>
    </xdr:to>
    <xdr:sp macro="" textlink="">
      <xdr:nvSpPr>
        <xdr:cNvPr id="78" name="楕円 77">
          <a:extLst>
            <a:ext uri="{FF2B5EF4-FFF2-40B4-BE49-F238E27FC236}">
              <a16:creationId xmlns:a16="http://schemas.microsoft.com/office/drawing/2014/main" id="{2C092660-D450-4C69-A49A-E1602C9E4BFA}"/>
            </a:ext>
          </a:extLst>
        </xdr:cNvPr>
        <xdr:cNvSpPr/>
      </xdr:nvSpPr>
      <xdr:spPr>
        <a:xfrm>
          <a:off x="4584700" y="58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74172</xdr:rowOff>
    </xdr:from>
    <xdr:ext cx="534377" cy="259045"/>
    <xdr:sp macro="" textlink="">
      <xdr:nvSpPr>
        <xdr:cNvPr id="79" name="人件費該当値テキスト">
          <a:extLst>
            <a:ext uri="{FF2B5EF4-FFF2-40B4-BE49-F238E27FC236}">
              <a16:creationId xmlns:a16="http://schemas.microsoft.com/office/drawing/2014/main" id="{5B687949-B350-4D56-8DB4-AD55689A6506}"/>
            </a:ext>
          </a:extLst>
        </xdr:cNvPr>
        <xdr:cNvSpPr txBox="1"/>
      </xdr:nvSpPr>
      <xdr:spPr>
        <a:xfrm>
          <a:off x="4686300" y="573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87368</xdr:rowOff>
    </xdr:from>
    <xdr:to>
      <xdr:col>20</xdr:col>
      <xdr:colOff>38100</xdr:colOff>
      <xdr:row>35</xdr:row>
      <xdr:rowOff>17518</xdr:rowOff>
    </xdr:to>
    <xdr:sp macro="" textlink="">
      <xdr:nvSpPr>
        <xdr:cNvPr id="80" name="楕円 79">
          <a:extLst>
            <a:ext uri="{FF2B5EF4-FFF2-40B4-BE49-F238E27FC236}">
              <a16:creationId xmlns:a16="http://schemas.microsoft.com/office/drawing/2014/main" id="{BC812672-31FA-4FFC-B3EB-285BA323F4D6}"/>
            </a:ext>
          </a:extLst>
        </xdr:cNvPr>
        <xdr:cNvSpPr/>
      </xdr:nvSpPr>
      <xdr:spPr>
        <a:xfrm>
          <a:off x="3746500" y="59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34045</xdr:rowOff>
    </xdr:from>
    <xdr:ext cx="534377" cy="259045"/>
    <xdr:sp macro="" textlink="">
      <xdr:nvSpPr>
        <xdr:cNvPr id="81" name="テキスト ボックス 80">
          <a:extLst>
            <a:ext uri="{FF2B5EF4-FFF2-40B4-BE49-F238E27FC236}">
              <a16:creationId xmlns:a16="http://schemas.microsoft.com/office/drawing/2014/main" id="{CE5427D7-1599-4DD8-88CA-21C7F69683EA}"/>
            </a:ext>
          </a:extLst>
        </xdr:cNvPr>
        <xdr:cNvSpPr txBox="1"/>
      </xdr:nvSpPr>
      <xdr:spPr>
        <a:xfrm>
          <a:off x="3530111" y="569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51478</xdr:rowOff>
    </xdr:from>
    <xdr:to>
      <xdr:col>15</xdr:col>
      <xdr:colOff>101600</xdr:colOff>
      <xdr:row>34</xdr:row>
      <xdr:rowOff>153078</xdr:rowOff>
    </xdr:to>
    <xdr:sp macro="" textlink="">
      <xdr:nvSpPr>
        <xdr:cNvPr id="82" name="楕円 81">
          <a:extLst>
            <a:ext uri="{FF2B5EF4-FFF2-40B4-BE49-F238E27FC236}">
              <a16:creationId xmlns:a16="http://schemas.microsoft.com/office/drawing/2014/main" id="{93169369-4EC2-4B4E-9EC1-6D3344EBFCC5}"/>
            </a:ext>
          </a:extLst>
        </xdr:cNvPr>
        <xdr:cNvSpPr/>
      </xdr:nvSpPr>
      <xdr:spPr>
        <a:xfrm>
          <a:off x="2857500" y="58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169605</xdr:rowOff>
    </xdr:from>
    <xdr:ext cx="534377" cy="259045"/>
    <xdr:sp macro="" textlink="">
      <xdr:nvSpPr>
        <xdr:cNvPr id="83" name="テキスト ボックス 82">
          <a:extLst>
            <a:ext uri="{FF2B5EF4-FFF2-40B4-BE49-F238E27FC236}">
              <a16:creationId xmlns:a16="http://schemas.microsoft.com/office/drawing/2014/main" id="{16BA1C0A-8872-43BF-A027-E1F46D11E8A1}"/>
            </a:ext>
          </a:extLst>
        </xdr:cNvPr>
        <xdr:cNvSpPr txBox="1"/>
      </xdr:nvSpPr>
      <xdr:spPr>
        <a:xfrm>
          <a:off x="2641111" y="565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8959</xdr:rowOff>
    </xdr:from>
    <xdr:to>
      <xdr:col>10</xdr:col>
      <xdr:colOff>165100</xdr:colOff>
      <xdr:row>34</xdr:row>
      <xdr:rowOff>110559</xdr:rowOff>
    </xdr:to>
    <xdr:sp macro="" textlink="">
      <xdr:nvSpPr>
        <xdr:cNvPr id="84" name="楕円 83">
          <a:extLst>
            <a:ext uri="{FF2B5EF4-FFF2-40B4-BE49-F238E27FC236}">
              <a16:creationId xmlns:a16="http://schemas.microsoft.com/office/drawing/2014/main" id="{BAF65CE4-9BF1-4457-94D8-F67BA96B4046}"/>
            </a:ext>
          </a:extLst>
        </xdr:cNvPr>
        <xdr:cNvSpPr/>
      </xdr:nvSpPr>
      <xdr:spPr>
        <a:xfrm>
          <a:off x="1968500" y="58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127086</xdr:rowOff>
    </xdr:from>
    <xdr:ext cx="534377" cy="259045"/>
    <xdr:sp macro="" textlink="">
      <xdr:nvSpPr>
        <xdr:cNvPr id="85" name="テキスト ボックス 84">
          <a:extLst>
            <a:ext uri="{FF2B5EF4-FFF2-40B4-BE49-F238E27FC236}">
              <a16:creationId xmlns:a16="http://schemas.microsoft.com/office/drawing/2014/main" id="{D946B56A-FF2F-4959-8A74-85D08E05D3AE}"/>
            </a:ext>
          </a:extLst>
        </xdr:cNvPr>
        <xdr:cNvSpPr txBox="1"/>
      </xdr:nvSpPr>
      <xdr:spPr>
        <a:xfrm>
          <a:off x="1752111" y="561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36802</xdr:rowOff>
    </xdr:from>
    <xdr:to>
      <xdr:col>6</xdr:col>
      <xdr:colOff>38100</xdr:colOff>
      <xdr:row>34</xdr:row>
      <xdr:rowOff>138402</xdr:rowOff>
    </xdr:to>
    <xdr:sp macro="" textlink="">
      <xdr:nvSpPr>
        <xdr:cNvPr id="86" name="楕円 85">
          <a:extLst>
            <a:ext uri="{FF2B5EF4-FFF2-40B4-BE49-F238E27FC236}">
              <a16:creationId xmlns:a16="http://schemas.microsoft.com/office/drawing/2014/main" id="{71473EFE-2E11-416E-89FC-1E77B254F8E9}"/>
            </a:ext>
          </a:extLst>
        </xdr:cNvPr>
        <xdr:cNvSpPr/>
      </xdr:nvSpPr>
      <xdr:spPr>
        <a:xfrm>
          <a:off x="1079500" y="58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154929</xdr:rowOff>
    </xdr:from>
    <xdr:ext cx="534377" cy="259045"/>
    <xdr:sp macro="" textlink="">
      <xdr:nvSpPr>
        <xdr:cNvPr id="87" name="テキスト ボックス 86">
          <a:extLst>
            <a:ext uri="{FF2B5EF4-FFF2-40B4-BE49-F238E27FC236}">
              <a16:creationId xmlns:a16="http://schemas.microsoft.com/office/drawing/2014/main" id="{7E7D1C9B-6B71-4F54-8A94-FFF26BD4B89D}"/>
            </a:ext>
          </a:extLst>
        </xdr:cNvPr>
        <xdr:cNvSpPr txBox="1"/>
      </xdr:nvSpPr>
      <xdr:spPr>
        <a:xfrm>
          <a:off x="863111" y="56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6B839AA3-2A85-468C-9829-A7AF74CFFCC8}"/>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AB9326E9-0445-4B6F-9403-E18B922101DF}"/>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3D3762E-1AE0-435C-989F-C0E2697E6205}"/>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6EB77851-AA96-45F2-A15A-7621FF6269B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2AD68490-5BB8-4089-9688-111AF6C0D19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3603DA54-1BC5-4810-A925-52BE2EA192F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3BE7E4CC-528A-4DD7-BDE8-5D8FEC74B2BD}"/>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92DEB1C-5880-4B77-A621-61BF4D1A348E}"/>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CED22BD7-F797-4939-8E0C-C7F13297AEB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4FDB19DA-EBDA-42A2-AE91-8878E567CC5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AAE6A750-CA9E-4877-87D1-380F4A42BC5F}"/>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A1B01C6-ECE2-47C5-B34A-D524C1229AEF}"/>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1AF7D817-240F-432D-938D-6EF4217E5489}"/>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527AA097-755E-475F-89ED-E57892B280CC}"/>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C543DAC5-B76A-4A0B-A73C-A7AEAC54A763}"/>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4CDFD231-C980-4D94-9828-A7BA816FAC84}"/>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9FDC8DA-B552-4031-BE2C-74E766FB8A7A}"/>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8A822E12-0CC3-4F9C-AF94-02FBBDB48B8A}"/>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DEF178FB-13A7-458B-8373-DC2F3C511B81}"/>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AFE9583B-BF26-4BE7-B230-FF3A8E3668D3}"/>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23443849-4D2D-4852-834A-563A378B74BF}"/>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8D3A0A06-2567-4ADE-9A87-9DE0F9CC35BD}"/>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5F10305A-BA44-451F-9BA7-F98357E7DCA8}"/>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AA425E84-16B6-4DB2-9FC8-4BCF97C28FC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8E4FC75-507C-493D-8645-E88F683AFA83}"/>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28950BBA-D604-4C8D-83E0-BC623E42F031}"/>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66FE2B00-EC47-4294-BF9C-4312EA9AD231}"/>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4AF573BF-DBFE-4906-8CB3-E415C5497FF8}"/>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EC41DD68-ADC8-4BB1-BBF1-9932118CD3E4}"/>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1218ADC0-CD3F-4395-8D3A-FE02E85BB731}"/>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3F782F49-2AE3-42AE-8588-6911B1AB78A3}"/>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135215</xdr:rowOff>
    </xdr:from>
    <xdr:to>
      <xdr:col>24</xdr:col>
      <xdr:colOff>63500</xdr:colOff>
      <xdr:row>57</xdr:row>
      <xdr:rowOff>157966</xdr:rowOff>
    </xdr:to>
    <xdr:cxnSp macro="">
      <xdr:nvCxnSpPr>
        <xdr:cNvPr id="119" name="直線コネクタ 118">
          <a:extLst>
            <a:ext uri="{FF2B5EF4-FFF2-40B4-BE49-F238E27FC236}">
              <a16:creationId xmlns:a16="http://schemas.microsoft.com/office/drawing/2014/main" id="{FE262796-FE56-4EB1-9807-537C80521C7C}"/>
            </a:ext>
          </a:extLst>
        </xdr:cNvPr>
        <xdr:cNvCxnSpPr/>
      </xdr:nvCxnSpPr>
      <xdr:spPr>
        <a:xfrm flipV="1">
          <a:off x="3797300" y="9907865"/>
          <a:ext cx="8382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338B04A6-4E72-4D20-A2D3-A683DC70CDAD}"/>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8ADB05-DD50-4619-8840-136A4CE9F458}"/>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87905</xdr:rowOff>
    </xdr:from>
    <xdr:to>
      <xdr:col>19</xdr:col>
      <xdr:colOff>177800</xdr:colOff>
      <xdr:row>57</xdr:row>
      <xdr:rowOff>157966</xdr:rowOff>
    </xdr:to>
    <xdr:cxnSp macro="">
      <xdr:nvCxnSpPr>
        <xdr:cNvPr id="122" name="直線コネクタ 121">
          <a:extLst>
            <a:ext uri="{FF2B5EF4-FFF2-40B4-BE49-F238E27FC236}">
              <a16:creationId xmlns:a16="http://schemas.microsoft.com/office/drawing/2014/main" id="{95C05457-D995-4673-B955-52E0260FD60F}"/>
            </a:ext>
          </a:extLst>
        </xdr:cNvPr>
        <xdr:cNvCxnSpPr/>
      </xdr:nvCxnSpPr>
      <xdr:spPr>
        <a:xfrm>
          <a:off x="2908300" y="9860555"/>
          <a:ext cx="889000" cy="7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E70E83AC-C9FA-4D62-8600-E858931527AD}"/>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7C2D9471-0F22-42C4-A1DC-AC72F281C378}"/>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87905</xdr:rowOff>
    </xdr:from>
    <xdr:to>
      <xdr:col>15</xdr:col>
      <xdr:colOff>50800</xdr:colOff>
      <xdr:row>57</xdr:row>
      <xdr:rowOff>99891</xdr:rowOff>
    </xdr:to>
    <xdr:cxnSp macro="">
      <xdr:nvCxnSpPr>
        <xdr:cNvPr id="125" name="直線コネクタ 124">
          <a:extLst>
            <a:ext uri="{FF2B5EF4-FFF2-40B4-BE49-F238E27FC236}">
              <a16:creationId xmlns:a16="http://schemas.microsoft.com/office/drawing/2014/main" id="{85ACF3A3-0EA1-4831-AC15-01E31E7FFDB6}"/>
            </a:ext>
          </a:extLst>
        </xdr:cNvPr>
        <xdr:cNvCxnSpPr/>
      </xdr:nvCxnSpPr>
      <xdr:spPr>
        <a:xfrm flipV="1">
          <a:off x="2019300" y="9860555"/>
          <a:ext cx="8890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265F532B-C536-4E6B-AB8A-A46424C7D58C}"/>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a:extLst>
            <a:ext uri="{FF2B5EF4-FFF2-40B4-BE49-F238E27FC236}">
              <a16:creationId xmlns:a16="http://schemas.microsoft.com/office/drawing/2014/main" id="{791FD3CC-AD07-4FD7-B219-C2C21B9E7BD1}"/>
            </a:ext>
          </a:extLst>
        </xdr:cNvPr>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99891</xdr:rowOff>
    </xdr:from>
    <xdr:to>
      <xdr:col>10</xdr:col>
      <xdr:colOff>114300</xdr:colOff>
      <xdr:row>57</xdr:row>
      <xdr:rowOff>116851</xdr:rowOff>
    </xdr:to>
    <xdr:cxnSp macro="">
      <xdr:nvCxnSpPr>
        <xdr:cNvPr id="128" name="直線コネクタ 127">
          <a:extLst>
            <a:ext uri="{FF2B5EF4-FFF2-40B4-BE49-F238E27FC236}">
              <a16:creationId xmlns:a16="http://schemas.microsoft.com/office/drawing/2014/main" id="{3AE5E9D0-CDE6-49AF-BE53-A799A2944827}"/>
            </a:ext>
          </a:extLst>
        </xdr:cNvPr>
        <xdr:cNvCxnSpPr/>
      </xdr:nvCxnSpPr>
      <xdr:spPr>
        <a:xfrm flipV="1">
          <a:off x="1130300" y="9872541"/>
          <a:ext cx="889000" cy="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D1C66FBB-1DC8-497E-ADF8-B8B8CC49BA42}"/>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28D389D0-DAD5-422E-B5E0-52B70318F888}"/>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C8301DCF-CD4B-4AB6-A12A-55C81DDC4463}"/>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a:extLst>
            <a:ext uri="{FF2B5EF4-FFF2-40B4-BE49-F238E27FC236}">
              <a16:creationId xmlns:a16="http://schemas.microsoft.com/office/drawing/2014/main" id="{E7271CBF-2A62-4E34-9F83-5952F2D72399}"/>
            </a:ext>
          </a:extLst>
        </xdr:cNvPr>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BC5B710-C0EA-4E6A-9781-3236F060BB02}"/>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647EA535-5AE9-4D10-B2CE-1B14E567BCB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858C21BD-541A-4A3B-BE9B-5ED3858A542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EF3A02C-A08C-408B-BF14-33180076D8A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726F9C74-C564-4DB7-80C3-BE675D2DA7F4}"/>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84415</xdr:rowOff>
    </xdr:from>
    <xdr:to>
      <xdr:col>24</xdr:col>
      <xdr:colOff>114300</xdr:colOff>
      <xdr:row>58</xdr:row>
      <xdr:rowOff>14565</xdr:rowOff>
    </xdr:to>
    <xdr:sp macro="" textlink="">
      <xdr:nvSpPr>
        <xdr:cNvPr id="138" name="楕円 137">
          <a:extLst>
            <a:ext uri="{FF2B5EF4-FFF2-40B4-BE49-F238E27FC236}">
              <a16:creationId xmlns:a16="http://schemas.microsoft.com/office/drawing/2014/main" id="{FF0736F3-0639-41E4-B06B-312F92D51D03}"/>
            </a:ext>
          </a:extLst>
        </xdr:cNvPr>
        <xdr:cNvSpPr/>
      </xdr:nvSpPr>
      <xdr:spPr>
        <a:xfrm>
          <a:off x="4584700" y="98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62842</xdr:rowOff>
    </xdr:from>
    <xdr:ext cx="534377" cy="259045"/>
    <xdr:sp macro="" textlink="">
      <xdr:nvSpPr>
        <xdr:cNvPr id="139" name="物件費該当値テキスト">
          <a:extLst>
            <a:ext uri="{FF2B5EF4-FFF2-40B4-BE49-F238E27FC236}">
              <a16:creationId xmlns:a16="http://schemas.microsoft.com/office/drawing/2014/main" id="{2D84FBA3-7C98-4A03-BD8A-607A72FE2C43}"/>
            </a:ext>
          </a:extLst>
        </xdr:cNvPr>
        <xdr:cNvSpPr txBox="1"/>
      </xdr:nvSpPr>
      <xdr:spPr>
        <a:xfrm>
          <a:off x="4686300" y="983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107166</xdr:rowOff>
    </xdr:from>
    <xdr:to>
      <xdr:col>20</xdr:col>
      <xdr:colOff>38100</xdr:colOff>
      <xdr:row>58</xdr:row>
      <xdr:rowOff>37316</xdr:rowOff>
    </xdr:to>
    <xdr:sp macro="" textlink="">
      <xdr:nvSpPr>
        <xdr:cNvPr id="140" name="楕円 139">
          <a:extLst>
            <a:ext uri="{FF2B5EF4-FFF2-40B4-BE49-F238E27FC236}">
              <a16:creationId xmlns:a16="http://schemas.microsoft.com/office/drawing/2014/main" id="{6E389725-1E22-42A7-827B-B80FAA50B7C2}"/>
            </a:ext>
          </a:extLst>
        </xdr:cNvPr>
        <xdr:cNvSpPr/>
      </xdr:nvSpPr>
      <xdr:spPr>
        <a:xfrm>
          <a:off x="3746500" y="987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28443</xdr:rowOff>
    </xdr:from>
    <xdr:ext cx="534377" cy="259045"/>
    <xdr:sp macro="" textlink="">
      <xdr:nvSpPr>
        <xdr:cNvPr id="141" name="テキスト ボックス 140">
          <a:extLst>
            <a:ext uri="{FF2B5EF4-FFF2-40B4-BE49-F238E27FC236}">
              <a16:creationId xmlns:a16="http://schemas.microsoft.com/office/drawing/2014/main" id="{2B64D612-0A19-4ED4-8E8E-F319C56B5D31}"/>
            </a:ext>
          </a:extLst>
        </xdr:cNvPr>
        <xdr:cNvSpPr txBox="1"/>
      </xdr:nvSpPr>
      <xdr:spPr>
        <a:xfrm>
          <a:off x="3530111" y="997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37105</xdr:rowOff>
    </xdr:from>
    <xdr:to>
      <xdr:col>15</xdr:col>
      <xdr:colOff>101600</xdr:colOff>
      <xdr:row>57</xdr:row>
      <xdr:rowOff>138705</xdr:rowOff>
    </xdr:to>
    <xdr:sp macro="" textlink="">
      <xdr:nvSpPr>
        <xdr:cNvPr id="142" name="楕円 141">
          <a:extLst>
            <a:ext uri="{FF2B5EF4-FFF2-40B4-BE49-F238E27FC236}">
              <a16:creationId xmlns:a16="http://schemas.microsoft.com/office/drawing/2014/main" id="{285073A0-8FA4-4D23-9FA8-ED67D1B7E0B8}"/>
            </a:ext>
          </a:extLst>
        </xdr:cNvPr>
        <xdr:cNvSpPr/>
      </xdr:nvSpPr>
      <xdr:spPr>
        <a:xfrm>
          <a:off x="2857500" y="980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155232</xdr:rowOff>
    </xdr:from>
    <xdr:ext cx="534377" cy="259045"/>
    <xdr:sp macro="" textlink="">
      <xdr:nvSpPr>
        <xdr:cNvPr id="143" name="テキスト ボックス 142">
          <a:extLst>
            <a:ext uri="{FF2B5EF4-FFF2-40B4-BE49-F238E27FC236}">
              <a16:creationId xmlns:a16="http://schemas.microsoft.com/office/drawing/2014/main" id="{7BF7898A-30D0-456C-A133-AD9688139EFA}"/>
            </a:ext>
          </a:extLst>
        </xdr:cNvPr>
        <xdr:cNvSpPr txBox="1"/>
      </xdr:nvSpPr>
      <xdr:spPr>
        <a:xfrm>
          <a:off x="2641111" y="958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49091</xdr:rowOff>
    </xdr:from>
    <xdr:to>
      <xdr:col>10</xdr:col>
      <xdr:colOff>165100</xdr:colOff>
      <xdr:row>57</xdr:row>
      <xdr:rowOff>150691</xdr:rowOff>
    </xdr:to>
    <xdr:sp macro="" textlink="">
      <xdr:nvSpPr>
        <xdr:cNvPr id="144" name="楕円 143">
          <a:extLst>
            <a:ext uri="{FF2B5EF4-FFF2-40B4-BE49-F238E27FC236}">
              <a16:creationId xmlns:a16="http://schemas.microsoft.com/office/drawing/2014/main" id="{2C8693EA-D548-4FD4-B657-BB545B6B0F26}"/>
            </a:ext>
          </a:extLst>
        </xdr:cNvPr>
        <xdr:cNvSpPr/>
      </xdr:nvSpPr>
      <xdr:spPr>
        <a:xfrm>
          <a:off x="1968500" y="98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141818</xdr:rowOff>
    </xdr:from>
    <xdr:ext cx="534377" cy="259045"/>
    <xdr:sp macro="" textlink="">
      <xdr:nvSpPr>
        <xdr:cNvPr id="145" name="テキスト ボックス 144">
          <a:extLst>
            <a:ext uri="{FF2B5EF4-FFF2-40B4-BE49-F238E27FC236}">
              <a16:creationId xmlns:a16="http://schemas.microsoft.com/office/drawing/2014/main" id="{674D0E0C-4579-41AE-AC26-0F00ECFC462E}"/>
            </a:ext>
          </a:extLst>
        </xdr:cNvPr>
        <xdr:cNvSpPr txBox="1"/>
      </xdr:nvSpPr>
      <xdr:spPr>
        <a:xfrm>
          <a:off x="1752111" y="991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66051</xdr:rowOff>
    </xdr:from>
    <xdr:to>
      <xdr:col>6</xdr:col>
      <xdr:colOff>38100</xdr:colOff>
      <xdr:row>57</xdr:row>
      <xdr:rowOff>167651</xdr:rowOff>
    </xdr:to>
    <xdr:sp macro="" textlink="">
      <xdr:nvSpPr>
        <xdr:cNvPr id="146" name="楕円 145">
          <a:extLst>
            <a:ext uri="{FF2B5EF4-FFF2-40B4-BE49-F238E27FC236}">
              <a16:creationId xmlns:a16="http://schemas.microsoft.com/office/drawing/2014/main" id="{2492B4C4-536B-450D-8B9D-3AAFD8D1DF28}"/>
            </a:ext>
          </a:extLst>
        </xdr:cNvPr>
        <xdr:cNvSpPr/>
      </xdr:nvSpPr>
      <xdr:spPr>
        <a:xfrm>
          <a:off x="1079500" y="98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12728</xdr:rowOff>
    </xdr:from>
    <xdr:ext cx="534377" cy="259045"/>
    <xdr:sp macro="" textlink="">
      <xdr:nvSpPr>
        <xdr:cNvPr id="147" name="テキスト ボックス 146">
          <a:extLst>
            <a:ext uri="{FF2B5EF4-FFF2-40B4-BE49-F238E27FC236}">
              <a16:creationId xmlns:a16="http://schemas.microsoft.com/office/drawing/2014/main" id="{002BA092-2D2E-4D6E-ADEA-9CEFB6F75398}"/>
            </a:ext>
          </a:extLst>
        </xdr:cNvPr>
        <xdr:cNvSpPr txBox="1"/>
      </xdr:nvSpPr>
      <xdr:spPr>
        <a:xfrm>
          <a:off x="863111" y="96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1465C329-DD1A-42D6-BD3C-E34276EA247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A795FD5-1CAE-4297-8175-637E576AC60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6C13664-CFBA-4EBD-8F42-C2A11D4EE5E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B2D7BA4A-B18B-4B35-8381-FBFB4C4E0BAA}"/>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C60E90AB-ABC7-4CE4-95BF-C78FF0EC144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ACDFC5C2-A4B5-443C-9B75-97832E998075}"/>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BED9EAB2-8A69-4BB4-B08E-B2B1CC0BC11C}"/>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40EFD10-5357-4009-B188-C6527398369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674F0D3A-94D4-4EE0-953C-085B6FE404BA}"/>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4F91E6D6-1506-4B7D-830E-B6DF4205C64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EC4245C7-F09D-4E6B-A8FC-03EC934989EE}"/>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31DB8C28-6D12-470F-8633-B19CD7C9A13A}"/>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689E5475-687F-4622-9640-117D9EE9F952}"/>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8C97D8A8-1DF4-4B37-9FC5-9F3F7BA38DA4}"/>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42BAC5F1-D7A0-4747-A40C-639792A96798}"/>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66BF658C-4895-4166-BA69-8E0723F9CEBB}"/>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E9A7A75E-FDDB-43BB-832F-F855D6381E94}"/>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2F3FA725-1ADC-49A9-A101-B780C72836E3}"/>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4B960439-E6B8-4F2A-8139-17540E22A04B}"/>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5A6BFEFD-4A48-42BB-839D-43FA7956A1B3}"/>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486FC7E9-83A9-43DE-84C7-CE5D460DA765}"/>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68E0725E-8C98-4ACD-9527-0EEBF3A825D9}"/>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505360F-6B8B-4E0D-8190-91D39C54A0E7}"/>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68B68EAA-E7B9-4DCC-8D33-50B1CF3DA304}"/>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445B74C0-6313-43E3-AB31-4D22B923684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1ADD8403-D862-4F0E-9274-3342E7B56844}"/>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9122820-76EB-4DCC-B816-AACF17094581}"/>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8F6EF788-7930-42FB-8834-5C94BDE123C4}"/>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487B74DD-1BDF-432C-A3A4-CFA05CA8D1E4}"/>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30846F81-11C2-4BEE-9A36-FB4651D7F661}"/>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97681</xdr:rowOff>
    </xdr:from>
    <xdr:to>
      <xdr:col>24</xdr:col>
      <xdr:colOff>63500</xdr:colOff>
      <xdr:row>76</xdr:row>
      <xdr:rowOff>123589</xdr:rowOff>
    </xdr:to>
    <xdr:cxnSp macro="">
      <xdr:nvCxnSpPr>
        <xdr:cNvPr id="178" name="直線コネクタ 177">
          <a:extLst>
            <a:ext uri="{FF2B5EF4-FFF2-40B4-BE49-F238E27FC236}">
              <a16:creationId xmlns:a16="http://schemas.microsoft.com/office/drawing/2014/main" id="{F92D7E8C-725A-4425-9468-522C05BBBF35}"/>
            </a:ext>
          </a:extLst>
        </xdr:cNvPr>
        <xdr:cNvCxnSpPr/>
      </xdr:nvCxnSpPr>
      <xdr:spPr>
        <a:xfrm>
          <a:off x="3797300" y="12956431"/>
          <a:ext cx="838200" cy="19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a:extLst>
            <a:ext uri="{FF2B5EF4-FFF2-40B4-BE49-F238E27FC236}">
              <a16:creationId xmlns:a16="http://schemas.microsoft.com/office/drawing/2014/main" id="{411390E6-A7B4-462D-933A-3C2201A7D09D}"/>
            </a:ext>
          </a:extLst>
        </xdr:cNvPr>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C165B494-BD2E-4EE2-B766-7CA6D63CF5A9}"/>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31605</xdr:rowOff>
    </xdr:from>
    <xdr:to>
      <xdr:col>19</xdr:col>
      <xdr:colOff>177800</xdr:colOff>
      <xdr:row>75</xdr:row>
      <xdr:rowOff>97681</xdr:rowOff>
    </xdr:to>
    <xdr:cxnSp macro="">
      <xdr:nvCxnSpPr>
        <xdr:cNvPr id="181" name="直線コネクタ 180">
          <a:extLst>
            <a:ext uri="{FF2B5EF4-FFF2-40B4-BE49-F238E27FC236}">
              <a16:creationId xmlns:a16="http://schemas.microsoft.com/office/drawing/2014/main" id="{D329ED59-1F2A-4B91-B92C-FF7443DECA67}"/>
            </a:ext>
          </a:extLst>
        </xdr:cNvPr>
        <xdr:cNvCxnSpPr/>
      </xdr:nvCxnSpPr>
      <xdr:spPr>
        <a:xfrm>
          <a:off x="2908300" y="12204555"/>
          <a:ext cx="889000" cy="7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431C9EEF-F155-48BD-AD96-0FA9104AF029}"/>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a:extLst>
            <a:ext uri="{FF2B5EF4-FFF2-40B4-BE49-F238E27FC236}">
              <a16:creationId xmlns:a16="http://schemas.microsoft.com/office/drawing/2014/main" id="{9BBE36C6-2AA8-4E3A-BBFB-9B9619875BEC}"/>
            </a:ext>
          </a:extLst>
        </xdr:cNvPr>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31605</xdr:rowOff>
    </xdr:from>
    <xdr:to>
      <xdr:col>15</xdr:col>
      <xdr:colOff>50800</xdr:colOff>
      <xdr:row>74</xdr:row>
      <xdr:rowOff>121956</xdr:rowOff>
    </xdr:to>
    <xdr:cxnSp macro="">
      <xdr:nvCxnSpPr>
        <xdr:cNvPr id="184" name="直線コネクタ 183">
          <a:extLst>
            <a:ext uri="{FF2B5EF4-FFF2-40B4-BE49-F238E27FC236}">
              <a16:creationId xmlns:a16="http://schemas.microsoft.com/office/drawing/2014/main" id="{BD3B6EB5-8346-46CA-BE4E-A9309BF761CF}"/>
            </a:ext>
          </a:extLst>
        </xdr:cNvPr>
        <xdr:cNvCxnSpPr/>
      </xdr:nvCxnSpPr>
      <xdr:spPr>
        <a:xfrm flipV="1">
          <a:off x="2019300" y="12204555"/>
          <a:ext cx="889000" cy="60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850A40A1-7E54-4DF3-86C1-79960A89E626}"/>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a:extLst>
            <a:ext uri="{FF2B5EF4-FFF2-40B4-BE49-F238E27FC236}">
              <a16:creationId xmlns:a16="http://schemas.microsoft.com/office/drawing/2014/main" id="{87AEA236-1E28-4E3A-AB8A-EB1FDBA10CC1}"/>
            </a:ext>
          </a:extLst>
        </xdr:cNvPr>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121956</xdr:rowOff>
    </xdr:from>
    <xdr:to>
      <xdr:col>10</xdr:col>
      <xdr:colOff>114300</xdr:colOff>
      <xdr:row>75</xdr:row>
      <xdr:rowOff>64262</xdr:rowOff>
    </xdr:to>
    <xdr:cxnSp macro="">
      <xdr:nvCxnSpPr>
        <xdr:cNvPr id="187" name="直線コネクタ 186">
          <a:extLst>
            <a:ext uri="{FF2B5EF4-FFF2-40B4-BE49-F238E27FC236}">
              <a16:creationId xmlns:a16="http://schemas.microsoft.com/office/drawing/2014/main" id="{A854C644-D3D2-4821-9F49-0984EE7318AA}"/>
            </a:ext>
          </a:extLst>
        </xdr:cNvPr>
        <xdr:cNvCxnSpPr/>
      </xdr:nvCxnSpPr>
      <xdr:spPr>
        <a:xfrm flipV="1">
          <a:off x="1130300" y="12809256"/>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9845DF08-28A8-40D7-9FA0-A79A4D6806A5}"/>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a:extLst>
            <a:ext uri="{FF2B5EF4-FFF2-40B4-BE49-F238E27FC236}">
              <a16:creationId xmlns:a16="http://schemas.microsoft.com/office/drawing/2014/main" id="{7F298CB2-B48D-4B01-AC7E-3D73CAA7D7B0}"/>
            </a:ext>
          </a:extLst>
        </xdr:cNvPr>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6886C5C8-CEE1-4CCA-AB5B-ECCF9AD3E4EF}"/>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a:extLst>
            <a:ext uri="{FF2B5EF4-FFF2-40B4-BE49-F238E27FC236}">
              <a16:creationId xmlns:a16="http://schemas.microsoft.com/office/drawing/2014/main" id="{355D192B-C955-4F40-BF67-BAEC45BB0DB1}"/>
            </a:ext>
          </a:extLst>
        </xdr:cNvPr>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A7908A37-8E41-475B-B6FA-C44374303C56}"/>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6B525699-6106-4EA4-90C7-A98E674797A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5003CF28-731B-4D03-BE16-BCB3BA471A1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E7615562-4C61-4233-80C5-975E044AA7B3}"/>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95E2409B-CF72-43FE-AABF-842B77B6FAA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72789</xdr:rowOff>
    </xdr:from>
    <xdr:to>
      <xdr:col>24</xdr:col>
      <xdr:colOff>114300</xdr:colOff>
      <xdr:row>77</xdr:row>
      <xdr:rowOff>2939</xdr:rowOff>
    </xdr:to>
    <xdr:sp macro="" textlink="">
      <xdr:nvSpPr>
        <xdr:cNvPr id="197" name="楕円 196">
          <a:extLst>
            <a:ext uri="{FF2B5EF4-FFF2-40B4-BE49-F238E27FC236}">
              <a16:creationId xmlns:a16="http://schemas.microsoft.com/office/drawing/2014/main" id="{B4478268-AEDC-460C-B16E-1B3BFBEECFA8}"/>
            </a:ext>
          </a:extLst>
        </xdr:cNvPr>
        <xdr:cNvSpPr/>
      </xdr:nvSpPr>
      <xdr:spPr>
        <a:xfrm>
          <a:off x="4584700" y="1310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95666</xdr:rowOff>
    </xdr:from>
    <xdr:ext cx="469744" cy="259045"/>
    <xdr:sp macro="" textlink="">
      <xdr:nvSpPr>
        <xdr:cNvPr id="198" name="維持補修費該当値テキスト">
          <a:extLst>
            <a:ext uri="{FF2B5EF4-FFF2-40B4-BE49-F238E27FC236}">
              <a16:creationId xmlns:a16="http://schemas.microsoft.com/office/drawing/2014/main" id="{26091802-9AA3-4A5C-AF62-5FF09E13E925}"/>
            </a:ext>
          </a:extLst>
        </xdr:cNvPr>
        <xdr:cNvSpPr txBox="1"/>
      </xdr:nvSpPr>
      <xdr:spPr>
        <a:xfrm>
          <a:off x="4686300" y="1295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46881</xdr:rowOff>
    </xdr:from>
    <xdr:to>
      <xdr:col>20</xdr:col>
      <xdr:colOff>38100</xdr:colOff>
      <xdr:row>75</xdr:row>
      <xdr:rowOff>148481</xdr:rowOff>
    </xdr:to>
    <xdr:sp macro="" textlink="">
      <xdr:nvSpPr>
        <xdr:cNvPr id="199" name="楕円 198">
          <a:extLst>
            <a:ext uri="{FF2B5EF4-FFF2-40B4-BE49-F238E27FC236}">
              <a16:creationId xmlns:a16="http://schemas.microsoft.com/office/drawing/2014/main" id="{66607D0A-521A-4A5A-800E-1BE21A2F1D5B}"/>
            </a:ext>
          </a:extLst>
        </xdr:cNvPr>
        <xdr:cNvSpPr/>
      </xdr:nvSpPr>
      <xdr:spPr>
        <a:xfrm>
          <a:off x="3746500" y="129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165008</xdr:rowOff>
    </xdr:from>
    <xdr:ext cx="469744" cy="259045"/>
    <xdr:sp macro="" textlink="">
      <xdr:nvSpPr>
        <xdr:cNvPr id="200" name="テキスト ボックス 199">
          <a:extLst>
            <a:ext uri="{FF2B5EF4-FFF2-40B4-BE49-F238E27FC236}">
              <a16:creationId xmlns:a16="http://schemas.microsoft.com/office/drawing/2014/main" id="{269019EC-8365-4F73-AC6E-1CB4B15075D7}"/>
            </a:ext>
          </a:extLst>
        </xdr:cNvPr>
        <xdr:cNvSpPr txBox="1"/>
      </xdr:nvSpPr>
      <xdr:spPr>
        <a:xfrm>
          <a:off x="3562428" y="126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152255</xdr:rowOff>
    </xdr:from>
    <xdr:to>
      <xdr:col>15</xdr:col>
      <xdr:colOff>101600</xdr:colOff>
      <xdr:row>71</xdr:row>
      <xdr:rowOff>82405</xdr:rowOff>
    </xdr:to>
    <xdr:sp macro="" textlink="">
      <xdr:nvSpPr>
        <xdr:cNvPr id="201" name="楕円 200">
          <a:extLst>
            <a:ext uri="{FF2B5EF4-FFF2-40B4-BE49-F238E27FC236}">
              <a16:creationId xmlns:a16="http://schemas.microsoft.com/office/drawing/2014/main" id="{1EA5D3D8-D591-4540-9E60-AD729C174978}"/>
            </a:ext>
          </a:extLst>
        </xdr:cNvPr>
        <xdr:cNvSpPr/>
      </xdr:nvSpPr>
      <xdr:spPr>
        <a:xfrm>
          <a:off x="2857500" y="1215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98932</xdr:rowOff>
    </xdr:from>
    <xdr:ext cx="534377" cy="259045"/>
    <xdr:sp macro="" textlink="">
      <xdr:nvSpPr>
        <xdr:cNvPr id="202" name="テキスト ボックス 201">
          <a:extLst>
            <a:ext uri="{FF2B5EF4-FFF2-40B4-BE49-F238E27FC236}">
              <a16:creationId xmlns:a16="http://schemas.microsoft.com/office/drawing/2014/main" id="{3613B89C-AB24-4CE1-ADAB-F211C505EDEA}"/>
            </a:ext>
          </a:extLst>
        </xdr:cNvPr>
        <xdr:cNvSpPr txBox="1"/>
      </xdr:nvSpPr>
      <xdr:spPr>
        <a:xfrm>
          <a:off x="2641111" y="1192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71156</xdr:rowOff>
    </xdr:from>
    <xdr:to>
      <xdr:col>10</xdr:col>
      <xdr:colOff>165100</xdr:colOff>
      <xdr:row>75</xdr:row>
      <xdr:rowOff>1306</xdr:rowOff>
    </xdr:to>
    <xdr:sp macro="" textlink="">
      <xdr:nvSpPr>
        <xdr:cNvPr id="203" name="楕円 202">
          <a:extLst>
            <a:ext uri="{FF2B5EF4-FFF2-40B4-BE49-F238E27FC236}">
              <a16:creationId xmlns:a16="http://schemas.microsoft.com/office/drawing/2014/main" id="{8EAD3202-4240-43C8-B6AD-24EFD2560E1E}"/>
            </a:ext>
          </a:extLst>
        </xdr:cNvPr>
        <xdr:cNvSpPr/>
      </xdr:nvSpPr>
      <xdr:spPr>
        <a:xfrm>
          <a:off x="1968500" y="127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17833</xdr:rowOff>
    </xdr:from>
    <xdr:ext cx="469744" cy="259045"/>
    <xdr:sp macro="" textlink="">
      <xdr:nvSpPr>
        <xdr:cNvPr id="204" name="テキスト ボックス 203">
          <a:extLst>
            <a:ext uri="{FF2B5EF4-FFF2-40B4-BE49-F238E27FC236}">
              <a16:creationId xmlns:a16="http://schemas.microsoft.com/office/drawing/2014/main" id="{03346F50-97BC-4DDE-A531-B5B0DF74ABC0}"/>
            </a:ext>
          </a:extLst>
        </xdr:cNvPr>
        <xdr:cNvSpPr txBox="1"/>
      </xdr:nvSpPr>
      <xdr:spPr>
        <a:xfrm>
          <a:off x="1784428" y="1253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13462</xdr:rowOff>
    </xdr:from>
    <xdr:to>
      <xdr:col>6</xdr:col>
      <xdr:colOff>38100</xdr:colOff>
      <xdr:row>75</xdr:row>
      <xdr:rowOff>115062</xdr:rowOff>
    </xdr:to>
    <xdr:sp macro="" textlink="">
      <xdr:nvSpPr>
        <xdr:cNvPr id="205" name="楕円 204">
          <a:extLst>
            <a:ext uri="{FF2B5EF4-FFF2-40B4-BE49-F238E27FC236}">
              <a16:creationId xmlns:a16="http://schemas.microsoft.com/office/drawing/2014/main" id="{A2475B2E-2FC1-48F1-B17C-617429659CF2}"/>
            </a:ext>
          </a:extLst>
        </xdr:cNvPr>
        <xdr:cNvSpPr/>
      </xdr:nvSpPr>
      <xdr:spPr>
        <a:xfrm>
          <a:off x="1079500" y="128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131589</xdr:rowOff>
    </xdr:from>
    <xdr:ext cx="469744" cy="259045"/>
    <xdr:sp macro="" textlink="">
      <xdr:nvSpPr>
        <xdr:cNvPr id="206" name="テキスト ボックス 205">
          <a:extLst>
            <a:ext uri="{FF2B5EF4-FFF2-40B4-BE49-F238E27FC236}">
              <a16:creationId xmlns:a16="http://schemas.microsoft.com/office/drawing/2014/main" id="{6E8E2F91-EEC5-4EE3-8D44-B7976BCBC6BD}"/>
            </a:ext>
          </a:extLst>
        </xdr:cNvPr>
        <xdr:cNvSpPr txBox="1"/>
      </xdr:nvSpPr>
      <xdr:spPr>
        <a:xfrm>
          <a:off x="895428" y="1264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C759D1A2-51A9-4D51-B945-26FE8317C8B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6BC907B7-7E11-4447-8579-C223ECDE2A1D}"/>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2F2BC176-A06E-487B-8243-9EF22AD6F4E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B29313D8-2AD0-4EA7-AD93-64E724AC4FDF}"/>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313A0208-CBC3-4662-8BA9-7D776FFFFA6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64864077-2487-4F42-967D-FAF33999AB7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9F8A6705-426A-4C0D-A3EF-7C489AFC809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EDB0776C-AA5A-4F8D-95A0-B58540B3B3F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3AE789C8-2F00-40BC-A1C0-848C6EB6EF2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1B209195-8BF8-4198-9E28-66006579158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4012DFD-DE0F-488D-BADF-38875DA8DAA1}"/>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104A8F9-CFFB-4199-9CFB-10CB86CC94B7}"/>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793553F8-0281-4FF4-95E2-6C92A823AB94}"/>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6D86C7A0-8AB1-426D-AC6D-D8B7923D0223}"/>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D7F287F0-D755-49DF-929C-C5CF33E1D0FA}"/>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3B51AB0E-8901-441F-ACC0-143F9502A688}"/>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96AE9A97-6EC8-4F7D-8921-8D6BC2671B74}"/>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7117B6E3-596F-4804-8A2D-0D14892FAEA6}"/>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FDA8FB03-CD54-44F1-80B3-F8C90D313ADB}"/>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CCCE4CF5-08B1-493C-AE67-D0A3CBD18BED}"/>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78968060-1EDD-43D9-9C54-71E1CC740C51}"/>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62B5FFA7-AC74-463F-9FEE-3BF8648CE06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C9099F5C-044B-468C-9BBF-59AE043A3EE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633109F5-6210-4AB3-A526-A863C52077B4}"/>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30979141-D319-4295-94D6-1747FF60555F}"/>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1F8BC96B-2F5B-49CF-A239-CD65579789CD}"/>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66EF0142-BFE4-490C-857E-F7173E90C82C}"/>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58BD432A-0C12-40DB-B2BA-A3A2ABD8F1D2}"/>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871C3B33-223D-4E47-80E1-502F76BF7962}"/>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36716</xdr:rowOff>
    </xdr:from>
    <xdr:to>
      <xdr:col>24</xdr:col>
      <xdr:colOff>63500</xdr:colOff>
      <xdr:row>98</xdr:row>
      <xdr:rowOff>91439</xdr:rowOff>
    </xdr:to>
    <xdr:cxnSp macro="">
      <xdr:nvCxnSpPr>
        <xdr:cNvPr id="236" name="直線コネクタ 235">
          <a:extLst>
            <a:ext uri="{FF2B5EF4-FFF2-40B4-BE49-F238E27FC236}">
              <a16:creationId xmlns:a16="http://schemas.microsoft.com/office/drawing/2014/main" id="{415284DA-BD4A-405D-A5DA-D83ADBDD7E53}"/>
            </a:ext>
          </a:extLst>
        </xdr:cNvPr>
        <xdr:cNvCxnSpPr/>
      </xdr:nvCxnSpPr>
      <xdr:spPr>
        <a:xfrm flipV="1">
          <a:off x="3797300" y="16838816"/>
          <a:ext cx="838200" cy="5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a:extLst>
            <a:ext uri="{FF2B5EF4-FFF2-40B4-BE49-F238E27FC236}">
              <a16:creationId xmlns:a16="http://schemas.microsoft.com/office/drawing/2014/main" id="{8F1A8170-FDFC-4838-B936-2DA1E99EB6AC}"/>
            </a:ext>
          </a:extLst>
        </xdr:cNvPr>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B745DD8B-37E0-4937-A42C-DBB1F39560A1}"/>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91439</xdr:rowOff>
    </xdr:from>
    <xdr:to>
      <xdr:col>19</xdr:col>
      <xdr:colOff>177800</xdr:colOff>
      <xdr:row>99</xdr:row>
      <xdr:rowOff>15354</xdr:rowOff>
    </xdr:to>
    <xdr:cxnSp macro="">
      <xdr:nvCxnSpPr>
        <xdr:cNvPr id="239" name="直線コネクタ 238">
          <a:extLst>
            <a:ext uri="{FF2B5EF4-FFF2-40B4-BE49-F238E27FC236}">
              <a16:creationId xmlns:a16="http://schemas.microsoft.com/office/drawing/2014/main" id="{7DEC4B6B-7E2C-41A6-AC09-DC1FA84C4CEA}"/>
            </a:ext>
          </a:extLst>
        </xdr:cNvPr>
        <xdr:cNvCxnSpPr/>
      </xdr:nvCxnSpPr>
      <xdr:spPr>
        <a:xfrm flipV="1">
          <a:off x="2908300" y="16893539"/>
          <a:ext cx="889000" cy="9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4D80AC2C-C5C7-441B-9D51-225BF0AD34CC}"/>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a:extLst>
            <a:ext uri="{FF2B5EF4-FFF2-40B4-BE49-F238E27FC236}">
              <a16:creationId xmlns:a16="http://schemas.microsoft.com/office/drawing/2014/main" id="{D9F77CD0-513B-4AF3-AF6E-8C8EAF430008}"/>
            </a:ext>
          </a:extLst>
        </xdr:cNvPr>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137427</xdr:rowOff>
    </xdr:from>
    <xdr:to>
      <xdr:col>15</xdr:col>
      <xdr:colOff>50800</xdr:colOff>
      <xdr:row>99</xdr:row>
      <xdr:rowOff>15354</xdr:rowOff>
    </xdr:to>
    <xdr:cxnSp macro="">
      <xdr:nvCxnSpPr>
        <xdr:cNvPr id="242" name="直線コネクタ 241">
          <a:extLst>
            <a:ext uri="{FF2B5EF4-FFF2-40B4-BE49-F238E27FC236}">
              <a16:creationId xmlns:a16="http://schemas.microsoft.com/office/drawing/2014/main" id="{CD7EA03C-099A-447D-ACC9-B04891D74B36}"/>
            </a:ext>
          </a:extLst>
        </xdr:cNvPr>
        <xdr:cNvCxnSpPr/>
      </xdr:nvCxnSpPr>
      <xdr:spPr>
        <a:xfrm>
          <a:off x="2019300" y="16939527"/>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E6C8469A-EC3E-4776-8792-7B8ED1CFA688}"/>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a:extLst>
            <a:ext uri="{FF2B5EF4-FFF2-40B4-BE49-F238E27FC236}">
              <a16:creationId xmlns:a16="http://schemas.microsoft.com/office/drawing/2014/main" id="{55C77205-94E2-49A4-93CE-1AF91586BC47}"/>
            </a:ext>
          </a:extLst>
        </xdr:cNvPr>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137427</xdr:rowOff>
    </xdr:from>
    <xdr:to>
      <xdr:col>10</xdr:col>
      <xdr:colOff>114300</xdr:colOff>
      <xdr:row>99</xdr:row>
      <xdr:rowOff>38061</xdr:rowOff>
    </xdr:to>
    <xdr:cxnSp macro="">
      <xdr:nvCxnSpPr>
        <xdr:cNvPr id="245" name="直線コネクタ 244">
          <a:extLst>
            <a:ext uri="{FF2B5EF4-FFF2-40B4-BE49-F238E27FC236}">
              <a16:creationId xmlns:a16="http://schemas.microsoft.com/office/drawing/2014/main" id="{5FED255B-CB13-48F2-89CB-B6D4C018FBAE}"/>
            </a:ext>
          </a:extLst>
        </xdr:cNvPr>
        <xdr:cNvCxnSpPr/>
      </xdr:nvCxnSpPr>
      <xdr:spPr>
        <a:xfrm flipV="1">
          <a:off x="1130300" y="16939527"/>
          <a:ext cx="889000" cy="7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387DBB91-DC82-476C-9C6F-66D97E62FDCA}"/>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a:extLst>
            <a:ext uri="{FF2B5EF4-FFF2-40B4-BE49-F238E27FC236}">
              <a16:creationId xmlns:a16="http://schemas.microsoft.com/office/drawing/2014/main" id="{57C99209-A718-48D6-8AC7-D6A3819E7A63}"/>
            </a:ext>
          </a:extLst>
        </xdr:cNvPr>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2A1C31AF-6966-4362-BB81-A93B42B16898}"/>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a:extLst>
            <a:ext uri="{FF2B5EF4-FFF2-40B4-BE49-F238E27FC236}">
              <a16:creationId xmlns:a16="http://schemas.microsoft.com/office/drawing/2014/main" id="{5A3440B2-EE02-4FF5-8744-F1D53359C85E}"/>
            </a:ext>
          </a:extLst>
        </xdr:cNvPr>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A87D09F3-C1D0-4F0D-9076-C0E7BE4DEBAE}"/>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03AE763-05FA-4B4D-8361-E144DAD00632}"/>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77811505-EE32-404D-8174-40A72FCB705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D0B83509-F252-46D2-B6ED-52C66B51AC3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426D7426-D19A-4ABA-81C9-641E31E7642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157366</xdr:rowOff>
    </xdr:from>
    <xdr:to>
      <xdr:col>24</xdr:col>
      <xdr:colOff>114300</xdr:colOff>
      <xdr:row>98</xdr:row>
      <xdr:rowOff>87516</xdr:rowOff>
    </xdr:to>
    <xdr:sp macro="" textlink="">
      <xdr:nvSpPr>
        <xdr:cNvPr id="255" name="楕円 254">
          <a:extLst>
            <a:ext uri="{FF2B5EF4-FFF2-40B4-BE49-F238E27FC236}">
              <a16:creationId xmlns:a16="http://schemas.microsoft.com/office/drawing/2014/main" id="{CFA0E7DD-7CB4-489F-8E80-3F108E7B93D2}"/>
            </a:ext>
          </a:extLst>
        </xdr:cNvPr>
        <xdr:cNvSpPr/>
      </xdr:nvSpPr>
      <xdr:spPr>
        <a:xfrm>
          <a:off x="4584700" y="167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135793</xdr:rowOff>
    </xdr:from>
    <xdr:ext cx="534377" cy="259045"/>
    <xdr:sp macro="" textlink="">
      <xdr:nvSpPr>
        <xdr:cNvPr id="256" name="扶助費該当値テキスト">
          <a:extLst>
            <a:ext uri="{FF2B5EF4-FFF2-40B4-BE49-F238E27FC236}">
              <a16:creationId xmlns:a16="http://schemas.microsoft.com/office/drawing/2014/main" id="{0D130BAD-2EE4-4C7C-B75E-06607FFB4FE7}"/>
            </a:ext>
          </a:extLst>
        </xdr:cNvPr>
        <xdr:cNvSpPr txBox="1"/>
      </xdr:nvSpPr>
      <xdr:spPr>
        <a:xfrm>
          <a:off x="4686300" y="167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40639</xdr:rowOff>
    </xdr:from>
    <xdr:to>
      <xdr:col>20</xdr:col>
      <xdr:colOff>38100</xdr:colOff>
      <xdr:row>98</xdr:row>
      <xdr:rowOff>142239</xdr:rowOff>
    </xdr:to>
    <xdr:sp macro="" textlink="">
      <xdr:nvSpPr>
        <xdr:cNvPr id="257" name="楕円 256">
          <a:extLst>
            <a:ext uri="{FF2B5EF4-FFF2-40B4-BE49-F238E27FC236}">
              <a16:creationId xmlns:a16="http://schemas.microsoft.com/office/drawing/2014/main" id="{1EEEC430-33C0-46D0-8030-F64B543B577F}"/>
            </a:ext>
          </a:extLst>
        </xdr:cNvPr>
        <xdr:cNvSpPr/>
      </xdr:nvSpPr>
      <xdr:spPr>
        <a:xfrm>
          <a:off x="3746500" y="168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133366</xdr:rowOff>
    </xdr:from>
    <xdr:ext cx="534377" cy="259045"/>
    <xdr:sp macro="" textlink="">
      <xdr:nvSpPr>
        <xdr:cNvPr id="258" name="テキスト ボックス 257">
          <a:extLst>
            <a:ext uri="{FF2B5EF4-FFF2-40B4-BE49-F238E27FC236}">
              <a16:creationId xmlns:a16="http://schemas.microsoft.com/office/drawing/2014/main" id="{B8236993-98F4-41C1-BCBA-0DC5AADF13FB}"/>
            </a:ext>
          </a:extLst>
        </xdr:cNvPr>
        <xdr:cNvSpPr txBox="1"/>
      </xdr:nvSpPr>
      <xdr:spPr>
        <a:xfrm>
          <a:off x="3530111" y="169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136004</xdr:rowOff>
    </xdr:from>
    <xdr:to>
      <xdr:col>15</xdr:col>
      <xdr:colOff>101600</xdr:colOff>
      <xdr:row>99</xdr:row>
      <xdr:rowOff>66154</xdr:rowOff>
    </xdr:to>
    <xdr:sp macro="" textlink="">
      <xdr:nvSpPr>
        <xdr:cNvPr id="259" name="楕円 258">
          <a:extLst>
            <a:ext uri="{FF2B5EF4-FFF2-40B4-BE49-F238E27FC236}">
              <a16:creationId xmlns:a16="http://schemas.microsoft.com/office/drawing/2014/main" id="{090C4C83-41A6-4F06-A17E-ECD419B039EF}"/>
            </a:ext>
          </a:extLst>
        </xdr:cNvPr>
        <xdr:cNvSpPr/>
      </xdr:nvSpPr>
      <xdr:spPr>
        <a:xfrm>
          <a:off x="2857500" y="169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57281</xdr:rowOff>
    </xdr:from>
    <xdr:ext cx="534377" cy="259045"/>
    <xdr:sp macro="" textlink="">
      <xdr:nvSpPr>
        <xdr:cNvPr id="260" name="テキスト ボックス 259">
          <a:extLst>
            <a:ext uri="{FF2B5EF4-FFF2-40B4-BE49-F238E27FC236}">
              <a16:creationId xmlns:a16="http://schemas.microsoft.com/office/drawing/2014/main" id="{E6F307B1-F4F8-42B8-A657-897CC3FD7E99}"/>
            </a:ext>
          </a:extLst>
        </xdr:cNvPr>
        <xdr:cNvSpPr txBox="1"/>
      </xdr:nvSpPr>
      <xdr:spPr>
        <a:xfrm>
          <a:off x="2641111" y="1703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86627</xdr:rowOff>
    </xdr:from>
    <xdr:to>
      <xdr:col>10</xdr:col>
      <xdr:colOff>165100</xdr:colOff>
      <xdr:row>99</xdr:row>
      <xdr:rowOff>16777</xdr:rowOff>
    </xdr:to>
    <xdr:sp macro="" textlink="">
      <xdr:nvSpPr>
        <xdr:cNvPr id="261" name="楕円 260">
          <a:extLst>
            <a:ext uri="{FF2B5EF4-FFF2-40B4-BE49-F238E27FC236}">
              <a16:creationId xmlns:a16="http://schemas.microsoft.com/office/drawing/2014/main" id="{70401B87-D68D-4FC2-A2D2-851A3CD06F67}"/>
            </a:ext>
          </a:extLst>
        </xdr:cNvPr>
        <xdr:cNvSpPr/>
      </xdr:nvSpPr>
      <xdr:spPr>
        <a:xfrm>
          <a:off x="1968500" y="168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7904</xdr:rowOff>
    </xdr:from>
    <xdr:ext cx="534377" cy="259045"/>
    <xdr:sp macro="" textlink="">
      <xdr:nvSpPr>
        <xdr:cNvPr id="262" name="テキスト ボックス 261">
          <a:extLst>
            <a:ext uri="{FF2B5EF4-FFF2-40B4-BE49-F238E27FC236}">
              <a16:creationId xmlns:a16="http://schemas.microsoft.com/office/drawing/2014/main" id="{72487252-68AD-4C56-BC51-61E20374DB89}"/>
            </a:ext>
          </a:extLst>
        </xdr:cNvPr>
        <xdr:cNvSpPr txBox="1"/>
      </xdr:nvSpPr>
      <xdr:spPr>
        <a:xfrm>
          <a:off x="1752111" y="1698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158711</xdr:rowOff>
    </xdr:from>
    <xdr:to>
      <xdr:col>6</xdr:col>
      <xdr:colOff>38100</xdr:colOff>
      <xdr:row>99</xdr:row>
      <xdr:rowOff>88861</xdr:rowOff>
    </xdr:to>
    <xdr:sp macro="" textlink="">
      <xdr:nvSpPr>
        <xdr:cNvPr id="263" name="楕円 262">
          <a:extLst>
            <a:ext uri="{FF2B5EF4-FFF2-40B4-BE49-F238E27FC236}">
              <a16:creationId xmlns:a16="http://schemas.microsoft.com/office/drawing/2014/main" id="{1D16F11A-2BCD-423E-AB99-8D4C6FAF7120}"/>
            </a:ext>
          </a:extLst>
        </xdr:cNvPr>
        <xdr:cNvSpPr/>
      </xdr:nvSpPr>
      <xdr:spPr>
        <a:xfrm>
          <a:off x="1079500" y="169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79988</xdr:rowOff>
    </xdr:from>
    <xdr:ext cx="534377" cy="259045"/>
    <xdr:sp macro="" textlink="">
      <xdr:nvSpPr>
        <xdr:cNvPr id="264" name="テキスト ボックス 263">
          <a:extLst>
            <a:ext uri="{FF2B5EF4-FFF2-40B4-BE49-F238E27FC236}">
              <a16:creationId xmlns:a16="http://schemas.microsoft.com/office/drawing/2014/main" id="{41F7A2A0-6680-45C4-A0EF-EC5779B234AE}"/>
            </a:ext>
          </a:extLst>
        </xdr:cNvPr>
        <xdr:cNvSpPr txBox="1"/>
      </xdr:nvSpPr>
      <xdr:spPr>
        <a:xfrm>
          <a:off x="863111" y="1705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84F5CEB8-D56D-44B1-857A-07F77202DD5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8297B04C-C72C-4BB6-8ECD-858124897F4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7E595024-42F8-4ADB-A288-801D69A8BCB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26109C2D-0372-404F-9E68-8F35D25A63F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871E92C3-F385-463F-87CE-CBC29AF5E5E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C294BEC3-A478-4E0F-BE52-3E77EB9128A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BB4EFD26-D447-48C4-8373-2AF606B0CF5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3499FD9E-9407-40C8-9A4A-410999F9F9A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FE3F8D1E-129F-442D-9555-4D352835CF02}"/>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A39D3909-3939-4A1A-A704-C6E45F7F204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9AE31E98-215F-4A0A-922E-6612A72EBB26}"/>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BC89362E-E372-4743-A74E-AAD7B18317A9}"/>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F0CFD08-DDAF-4293-AAE9-4B8A1BCAC574}"/>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D4788E0C-EADD-45B7-8C27-FB939E3B43D9}"/>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9838D7FD-BE00-42CD-86EF-C12CE25F86A1}"/>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2B465854-7768-4BD3-B8AA-E6F64586CDA8}"/>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55B9C9DB-E8B0-4A69-8062-5468865802C8}"/>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E50B6A1D-BD25-4C2B-B09D-7AD68215C494}"/>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56769235-34F7-44D5-A8F9-B09200B4F88B}"/>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5BEBA0CB-A125-499A-BFD8-A7B4BE2C531C}"/>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8867623C-27FF-4A3B-B30A-373CA3EF1D4C}"/>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84FC1F84-DA94-4033-BEA3-DBE0F41B01BD}"/>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652A76C2-29D5-4441-865D-A770ED749541}"/>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20E175ED-F437-4383-B61B-9CA1956DFE65}"/>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D1825E90-62CC-46BB-AC1C-DC1EDA61392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6C0D21F5-8A28-4962-982C-7CAF44A75F2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2C080DC7-D9F2-4910-885F-B213F6158F9D}"/>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5DB0C57F-376E-4BB2-A972-8E2D2B99D53E}"/>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F9782FB2-7515-413A-91F4-77BC4A5DB943}"/>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8A1BD4AF-2AB8-45BF-BF95-D4C4530D528C}"/>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45756</xdr:rowOff>
    </xdr:from>
    <xdr:to>
      <xdr:col>55</xdr:col>
      <xdr:colOff>0</xdr:colOff>
      <xdr:row>37</xdr:row>
      <xdr:rowOff>67147</xdr:rowOff>
    </xdr:to>
    <xdr:cxnSp macro="">
      <xdr:nvCxnSpPr>
        <xdr:cNvPr id="295" name="直線コネクタ 294">
          <a:extLst>
            <a:ext uri="{FF2B5EF4-FFF2-40B4-BE49-F238E27FC236}">
              <a16:creationId xmlns:a16="http://schemas.microsoft.com/office/drawing/2014/main" id="{F7E70938-EA75-4BF7-B36F-558C5B5F79CE}"/>
            </a:ext>
          </a:extLst>
        </xdr:cNvPr>
        <xdr:cNvCxnSpPr/>
      </xdr:nvCxnSpPr>
      <xdr:spPr>
        <a:xfrm flipV="1">
          <a:off x="9639300" y="6389406"/>
          <a:ext cx="8382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a:extLst>
            <a:ext uri="{FF2B5EF4-FFF2-40B4-BE49-F238E27FC236}">
              <a16:creationId xmlns:a16="http://schemas.microsoft.com/office/drawing/2014/main" id="{5B41075F-734B-4C8C-BC16-5EE7C2CB6440}"/>
            </a:ext>
          </a:extLst>
        </xdr:cNvPr>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35CB4FF2-469A-430E-96C3-83560A659DEC}"/>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19043</xdr:rowOff>
    </xdr:from>
    <xdr:to>
      <xdr:col>50</xdr:col>
      <xdr:colOff>114300</xdr:colOff>
      <xdr:row>37</xdr:row>
      <xdr:rowOff>67147</xdr:rowOff>
    </xdr:to>
    <xdr:cxnSp macro="">
      <xdr:nvCxnSpPr>
        <xdr:cNvPr id="298" name="直線コネクタ 297">
          <a:extLst>
            <a:ext uri="{FF2B5EF4-FFF2-40B4-BE49-F238E27FC236}">
              <a16:creationId xmlns:a16="http://schemas.microsoft.com/office/drawing/2014/main" id="{2CFD8F75-4537-4303-BE93-9872E0719F77}"/>
            </a:ext>
          </a:extLst>
        </xdr:cNvPr>
        <xdr:cNvCxnSpPr/>
      </xdr:nvCxnSpPr>
      <xdr:spPr>
        <a:xfrm>
          <a:off x="8750300" y="6362693"/>
          <a:ext cx="8890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D240021D-6BA4-473D-8EDE-76B4770EBC7B}"/>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a:extLst>
            <a:ext uri="{FF2B5EF4-FFF2-40B4-BE49-F238E27FC236}">
              <a16:creationId xmlns:a16="http://schemas.microsoft.com/office/drawing/2014/main" id="{AEF09E42-35F6-435B-9A0B-436DD87F9D6E}"/>
            </a:ext>
          </a:extLst>
        </xdr:cNvPr>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19043</xdr:rowOff>
    </xdr:from>
    <xdr:to>
      <xdr:col>45</xdr:col>
      <xdr:colOff>177800</xdr:colOff>
      <xdr:row>37</xdr:row>
      <xdr:rowOff>83562</xdr:rowOff>
    </xdr:to>
    <xdr:cxnSp macro="">
      <xdr:nvCxnSpPr>
        <xdr:cNvPr id="301" name="直線コネクタ 300">
          <a:extLst>
            <a:ext uri="{FF2B5EF4-FFF2-40B4-BE49-F238E27FC236}">
              <a16:creationId xmlns:a16="http://schemas.microsoft.com/office/drawing/2014/main" id="{4D0DE0E5-B862-425B-A143-E4F863ED1CC4}"/>
            </a:ext>
          </a:extLst>
        </xdr:cNvPr>
        <xdr:cNvCxnSpPr/>
      </xdr:nvCxnSpPr>
      <xdr:spPr>
        <a:xfrm flipV="1">
          <a:off x="7861300" y="6362693"/>
          <a:ext cx="889000" cy="6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C1C72EDB-1417-492A-8364-83D64E54E8DA}"/>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a:extLst>
            <a:ext uri="{FF2B5EF4-FFF2-40B4-BE49-F238E27FC236}">
              <a16:creationId xmlns:a16="http://schemas.microsoft.com/office/drawing/2014/main" id="{5067B74A-CF27-440B-8046-02A2900E58F5}"/>
            </a:ext>
          </a:extLst>
        </xdr:cNvPr>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66592</xdr:rowOff>
    </xdr:from>
    <xdr:to>
      <xdr:col>41</xdr:col>
      <xdr:colOff>50800</xdr:colOff>
      <xdr:row>37</xdr:row>
      <xdr:rowOff>83562</xdr:rowOff>
    </xdr:to>
    <xdr:cxnSp macro="">
      <xdr:nvCxnSpPr>
        <xdr:cNvPr id="304" name="直線コネクタ 303">
          <a:extLst>
            <a:ext uri="{FF2B5EF4-FFF2-40B4-BE49-F238E27FC236}">
              <a16:creationId xmlns:a16="http://schemas.microsoft.com/office/drawing/2014/main" id="{3EDB84B6-1CDB-4832-B1AF-E4227008A853}"/>
            </a:ext>
          </a:extLst>
        </xdr:cNvPr>
        <xdr:cNvCxnSpPr/>
      </xdr:nvCxnSpPr>
      <xdr:spPr>
        <a:xfrm>
          <a:off x="6972300" y="6410242"/>
          <a:ext cx="889000" cy="1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F78587D6-06A8-4DB0-8317-4AC2A40EA095}"/>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a:extLst>
            <a:ext uri="{FF2B5EF4-FFF2-40B4-BE49-F238E27FC236}">
              <a16:creationId xmlns:a16="http://schemas.microsoft.com/office/drawing/2014/main" id="{D46AA3FE-4209-4057-9FF5-6BE4AD9EAF90}"/>
            </a:ext>
          </a:extLst>
        </xdr:cNvPr>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7808D254-58E1-4BB2-B8C4-EB3943199E36}"/>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a:extLst>
            <a:ext uri="{FF2B5EF4-FFF2-40B4-BE49-F238E27FC236}">
              <a16:creationId xmlns:a16="http://schemas.microsoft.com/office/drawing/2014/main" id="{B97DC7AF-3265-4D68-BCDD-AE69BC46B880}"/>
            </a:ext>
          </a:extLst>
        </xdr:cNvPr>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887CBDE-CAA6-439E-BF55-8A9272B6971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1884BAA4-B298-4A5F-B3A3-9B57B1FC8DE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10EBD07E-36F2-4986-8D05-F1CD641A9C2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FCDE196A-EC4A-4B46-A0CA-0420C56F24A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76DCA144-3618-472F-97B8-146896AA260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166406</xdr:rowOff>
    </xdr:from>
    <xdr:to>
      <xdr:col>55</xdr:col>
      <xdr:colOff>50800</xdr:colOff>
      <xdr:row>37</xdr:row>
      <xdr:rowOff>96556</xdr:rowOff>
    </xdr:to>
    <xdr:sp macro="" textlink="">
      <xdr:nvSpPr>
        <xdr:cNvPr id="314" name="楕円 313">
          <a:extLst>
            <a:ext uri="{FF2B5EF4-FFF2-40B4-BE49-F238E27FC236}">
              <a16:creationId xmlns:a16="http://schemas.microsoft.com/office/drawing/2014/main" id="{D9B81F45-24D3-4B37-90D3-442740C8B14D}"/>
            </a:ext>
          </a:extLst>
        </xdr:cNvPr>
        <xdr:cNvSpPr/>
      </xdr:nvSpPr>
      <xdr:spPr>
        <a:xfrm>
          <a:off x="10426700" y="63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144833</xdr:rowOff>
    </xdr:from>
    <xdr:ext cx="534377" cy="259045"/>
    <xdr:sp macro="" textlink="">
      <xdr:nvSpPr>
        <xdr:cNvPr id="315" name="補助費等該当値テキスト">
          <a:extLst>
            <a:ext uri="{FF2B5EF4-FFF2-40B4-BE49-F238E27FC236}">
              <a16:creationId xmlns:a16="http://schemas.microsoft.com/office/drawing/2014/main" id="{B05292AD-F4D3-47D8-9A98-47966B020A4C}"/>
            </a:ext>
          </a:extLst>
        </xdr:cNvPr>
        <xdr:cNvSpPr txBox="1"/>
      </xdr:nvSpPr>
      <xdr:spPr>
        <a:xfrm>
          <a:off x="10528300" y="63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16347</xdr:rowOff>
    </xdr:from>
    <xdr:to>
      <xdr:col>50</xdr:col>
      <xdr:colOff>165100</xdr:colOff>
      <xdr:row>37</xdr:row>
      <xdr:rowOff>117947</xdr:rowOff>
    </xdr:to>
    <xdr:sp macro="" textlink="">
      <xdr:nvSpPr>
        <xdr:cNvPr id="316" name="楕円 315">
          <a:extLst>
            <a:ext uri="{FF2B5EF4-FFF2-40B4-BE49-F238E27FC236}">
              <a16:creationId xmlns:a16="http://schemas.microsoft.com/office/drawing/2014/main" id="{E6AD9516-4BB0-4698-9D10-2A49E4A0C104}"/>
            </a:ext>
          </a:extLst>
        </xdr:cNvPr>
        <xdr:cNvSpPr/>
      </xdr:nvSpPr>
      <xdr:spPr>
        <a:xfrm>
          <a:off x="9588500" y="63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109074</xdr:rowOff>
    </xdr:from>
    <xdr:ext cx="534377" cy="259045"/>
    <xdr:sp macro="" textlink="">
      <xdr:nvSpPr>
        <xdr:cNvPr id="317" name="テキスト ボックス 316">
          <a:extLst>
            <a:ext uri="{FF2B5EF4-FFF2-40B4-BE49-F238E27FC236}">
              <a16:creationId xmlns:a16="http://schemas.microsoft.com/office/drawing/2014/main" id="{AFB02662-4009-42F4-8378-62DCBE29A8C1}"/>
            </a:ext>
          </a:extLst>
        </xdr:cNvPr>
        <xdr:cNvSpPr txBox="1"/>
      </xdr:nvSpPr>
      <xdr:spPr>
        <a:xfrm>
          <a:off x="9372111" y="64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139693</xdr:rowOff>
    </xdr:from>
    <xdr:to>
      <xdr:col>46</xdr:col>
      <xdr:colOff>38100</xdr:colOff>
      <xdr:row>37</xdr:row>
      <xdr:rowOff>69843</xdr:rowOff>
    </xdr:to>
    <xdr:sp macro="" textlink="">
      <xdr:nvSpPr>
        <xdr:cNvPr id="318" name="楕円 317">
          <a:extLst>
            <a:ext uri="{FF2B5EF4-FFF2-40B4-BE49-F238E27FC236}">
              <a16:creationId xmlns:a16="http://schemas.microsoft.com/office/drawing/2014/main" id="{7147667E-6A9D-489F-BE27-7F09B9301635}"/>
            </a:ext>
          </a:extLst>
        </xdr:cNvPr>
        <xdr:cNvSpPr/>
      </xdr:nvSpPr>
      <xdr:spPr>
        <a:xfrm>
          <a:off x="8699500" y="63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60970</xdr:rowOff>
    </xdr:from>
    <xdr:ext cx="534377" cy="259045"/>
    <xdr:sp macro="" textlink="">
      <xdr:nvSpPr>
        <xdr:cNvPr id="319" name="テキスト ボックス 318">
          <a:extLst>
            <a:ext uri="{FF2B5EF4-FFF2-40B4-BE49-F238E27FC236}">
              <a16:creationId xmlns:a16="http://schemas.microsoft.com/office/drawing/2014/main" id="{004ADFDC-FE51-4F83-AA88-55CBCBFCCBB6}"/>
            </a:ext>
          </a:extLst>
        </xdr:cNvPr>
        <xdr:cNvSpPr txBox="1"/>
      </xdr:nvSpPr>
      <xdr:spPr>
        <a:xfrm>
          <a:off x="8483111" y="64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32762</xdr:rowOff>
    </xdr:from>
    <xdr:to>
      <xdr:col>41</xdr:col>
      <xdr:colOff>101600</xdr:colOff>
      <xdr:row>37</xdr:row>
      <xdr:rowOff>134362</xdr:rowOff>
    </xdr:to>
    <xdr:sp macro="" textlink="">
      <xdr:nvSpPr>
        <xdr:cNvPr id="320" name="楕円 319">
          <a:extLst>
            <a:ext uri="{FF2B5EF4-FFF2-40B4-BE49-F238E27FC236}">
              <a16:creationId xmlns:a16="http://schemas.microsoft.com/office/drawing/2014/main" id="{6509480E-111C-46A7-B148-6FADD4F4F232}"/>
            </a:ext>
          </a:extLst>
        </xdr:cNvPr>
        <xdr:cNvSpPr/>
      </xdr:nvSpPr>
      <xdr:spPr>
        <a:xfrm>
          <a:off x="7810500" y="637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125489</xdr:rowOff>
    </xdr:from>
    <xdr:ext cx="534377" cy="259045"/>
    <xdr:sp macro="" textlink="">
      <xdr:nvSpPr>
        <xdr:cNvPr id="321" name="テキスト ボックス 320">
          <a:extLst>
            <a:ext uri="{FF2B5EF4-FFF2-40B4-BE49-F238E27FC236}">
              <a16:creationId xmlns:a16="http://schemas.microsoft.com/office/drawing/2014/main" id="{9715EF8D-D53B-4FF1-ADC1-852F6FE672D9}"/>
            </a:ext>
          </a:extLst>
        </xdr:cNvPr>
        <xdr:cNvSpPr txBox="1"/>
      </xdr:nvSpPr>
      <xdr:spPr>
        <a:xfrm>
          <a:off x="7594111" y="646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15792</xdr:rowOff>
    </xdr:from>
    <xdr:to>
      <xdr:col>36</xdr:col>
      <xdr:colOff>165100</xdr:colOff>
      <xdr:row>37</xdr:row>
      <xdr:rowOff>117392</xdr:rowOff>
    </xdr:to>
    <xdr:sp macro="" textlink="">
      <xdr:nvSpPr>
        <xdr:cNvPr id="322" name="楕円 321">
          <a:extLst>
            <a:ext uri="{FF2B5EF4-FFF2-40B4-BE49-F238E27FC236}">
              <a16:creationId xmlns:a16="http://schemas.microsoft.com/office/drawing/2014/main" id="{891A77DA-205E-404A-8A77-E9101F5A4B84}"/>
            </a:ext>
          </a:extLst>
        </xdr:cNvPr>
        <xdr:cNvSpPr/>
      </xdr:nvSpPr>
      <xdr:spPr>
        <a:xfrm>
          <a:off x="6921500" y="63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108519</xdr:rowOff>
    </xdr:from>
    <xdr:ext cx="534377" cy="259045"/>
    <xdr:sp macro="" textlink="">
      <xdr:nvSpPr>
        <xdr:cNvPr id="323" name="テキスト ボックス 322">
          <a:extLst>
            <a:ext uri="{FF2B5EF4-FFF2-40B4-BE49-F238E27FC236}">
              <a16:creationId xmlns:a16="http://schemas.microsoft.com/office/drawing/2014/main" id="{42FDE8FA-74E1-4B53-972F-D4C6E8819FA5}"/>
            </a:ext>
          </a:extLst>
        </xdr:cNvPr>
        <xdr:cNvSpPr txBox="1"/>
      </xdr:nvSpPr>
      <xdr:spPr>
        <a:xfrm>
          <a:off x="6705111" y="64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FF09EAE7-6BEF-4074-88A1-0113105EDF7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3008C8C4-B850-4BCE-89A2-C562CEA7EB3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C0CC7F23-63CC-4789-BEC6-B46C20D2947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3274DA69-9D8A-495C-98AE-3B216A7AA0A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BF194788-205B-43AE-8210-8A40E8F27D0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7D6682E5-05DC-4B1B-81B3-78365FB797BE}"/>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499BFFDC-A9EE-4264-8EA4-3408D188F56E}"/>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414FBB42-3ED9-43F7-A989-F560E073404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D22726FB-D948-4A8A-8B2B-E3CB9125B6A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2556F3D3-8A92-4348-8A87-33E7089E083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25969B56-273D-4149-A155-A4A71F1C819C}"/>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27CD4DD-B1AD-4984-AD5B-024A2E7F2C1D}"/>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F28B1A37-AEE5-4EB5-826C-7589F5F73ED5}"/>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9ABD64AA-32D2-4593-8845-E30D7518AD7C}"/>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AC8B6CFF-8511-486C-AD57-2124D4B87D8E}"/>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EE502DDF-090C-4BC3-BA0A-F0541A901CD9}"/>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8706DC20-AE65-4038-914E-463F734ACC1E}"/>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CB4247E4-3E76-4CC7-9909-DB042CB94E11}"/>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E1394D3-2E4B-4CB5-83B1-0CC627F87C24}"/>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193D8F37-28B1-4774-B541-37C1F7526974}"/>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57276EA0-3A80-4BEE-90E0-DD133735681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6269D1E4-B762-44E6-BFFB-A6D77B1F1369}"/>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EEF557C2-0D36-4762-8126-FD464E31724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51184DD-0F92-4B44-A298-6B1EE75B0EB6}"/>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CF7E47B2-B1C1-4122-95D0-F5212446B768}"/>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522688EF-A2ED-40A2-A02C-BF7D5F8CE4B3}"/>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2E5C818C-014E-4984-AC35-CCEEDF40D44B}"/>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52500199-366C-4838-AA41-B3F9970D12A6}"/>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106824</xdr:rowOff>
    </xdr:from>
    <xdr:to>
      <xdr:col>55</xdr:col>
      <xdr:colOff>0</xdr:colOff>
      <xdr:row>57</xdr:row>
      <xdr:rowOff>114169</xdr:rowOff>
    </xdr:to>
    <xdr:cxnSp macro="">
      <xdr:nvCxnSpPr>
        <xdr:cNvPr id="352" name="直線コネクタ 351">
          <a:extLst>
            <a:ext uri="{FF2B5EF4-FFF2-40B4-BE49-F238E27FC236}">
              <a16:creationId xmlns:a16="http://schemas.microsoft.com/office/drawing/2014/main" id="{B48AAE1B-5E3E-4C5C-B7E1-D38C22E9E604}"/>
            </a:ext>
          </a:extLst>
        </xdr:cNvPr>
        <xdr:cNvCxnSpPr/>
      </xdr:nvCxnSpPr>
      <xdr:spPr>
        <a:xfrm>
          <a:off x="9639300" y="9879474"/>
          <a:ext cx="8382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a:extLst>
            <a:ext uri="{FF2B5EF4-FFF2-40B4-BE49-F238E27FC236}">
              <a16:creationId xmlns:a16="http://schemas.microsoft.com/office/drawing/2014/main" id="{3609F00B-4C09-4353-A71D-29EF15C427FA}"/>
            </a:ext>
          </a:extLst>
        </xdr:cNvPr>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A431170F-DB54-460C-80B5-00F6A3A98601}"/>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106824</xdr:rowOff>
    </xdr:from>
    <xdr:to>
      <xdr:col>50</xdr:col>
      <xdr:colOff>114300</xdr:colOff>
      <xdr:row>57</xdr:row>
      <xdr:rowOff>151427</xdr:rowOff>
    </xdr:to>
    <xdr:cxnSp macro="">
      <xdr:nvCxnSpPr>
        <xdr:cNvPr id="355" name="直線コネクタ 354">
          <a:extLst>
            <a:ext uri="{FF2B5EF4-FFF2-40B4-BE49-F238E27FC236}">
              <a16:creationId xmlns:a16="http://schemas.microsoft.com/office/drawing/2014/main" id="{2E6DCB68-1A72-407E-81BA-903DA60EFA00}"/>
            </a:ext>
          </a:extLst>
        </xdr:cNvPr>
        <xdr:cNvCxnSpPr/>
      </xdr:nvCxnSpPr>
      <xdr:spPr>
        <a:xfrm flipV="1">
          <a:off x="8750300" y="9879474"/>
          <a:ext cx="889000" cy="4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3A8EB8DB-119A-43C9-91A7-819C8594756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a:extLst>
            <a:ext uri="{FF2B5EF4-FFF2-40B4-BE49-F238E27FC236}">
              <a16:creationId xmlns:a16="http://schemas.microsoft.com/office/drawing/2014/main" id="{56A92648-D237-463C-8787-50114F23B757}"/>
            </a:ext>
          </a:extLst>
        </xdr:cNvPr>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151427</xdr:rowOff>
    </xdr:from>
    <xdr:to>
      <xdr:col>45</xdr:col>
      <xdr:colOff>177800</xdr:colOff>
      <xdr:row>58</xdr:row>
      <xdr:rowOff>23815</xdr:rowOff>
    </xdr:to>
    <xdr:cxnSp macro="">
      <xdr:nvCxnSpPr>
        <xdr:cNvPr id="358" name="直線コネクタ 357">
          <a:extLst>
            <a:ext uri="{FF2B5EF4-FFF2-40B4-BE49-F238E27FC236}">
              <a16:creationId xmlns:a16="http://schemas.microsoft.com/office/drawing/2014/main" id="{E74FEA5E-2C4C-4C3F-AAE1-53A8A75D1BF9}"/>
            </a:ext>
          </a:extLst>
        </xdr:cNvPr>
        <xdr:cNvCxnSpPr/>
      </xdr:nvCxnSpPr>
      <xdr:spPr>
        <a:xfrm flipV="1">
          <a:off x="7861300" y="9924077"/>
          <a:ext cx="889000" cy="4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2F736C9C-DB74-4BB3-8059-EB58FE086C77}"/>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a:extLst>
            <a:ext uri="{FF2B5EF4-FFF2-40B4-BE49-F238E27FC236}">
              <a16:creationId xmlns:a16="http://schemas.microsoft.com/office/drawing/2014/main" id="{AD4E86DF-DC70-4839-BD35-F361194FB573}"/>
            </a:ext>
          </a:extLst>
        </xdr:cNvPr>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79087</xdr:rowOff>
    </xdr:from>
    <xdr:to>
      <xdr:col>41</xdr:col>
      <xdr:colOff>50800</xdr:colOff>
      <xdr:row>58</xdr:row>
      <xdr:rowOff>23815</xdr:rowOff>
    </xdr:to>
    <xdr:cxnSp macro="">
      <xdr:nvCxnSpPr>
        <xdr:cNvPr id="361" name="直線コネクタ 360">
          <a:extLst>
            <a:ext uri="{FF2B5EF4-FFF2-40B4-BE49-F238E27FC236}">
              <a16:creationId xmlns:a16="http://schemas.microsoft.com/office/drawing/2014/main" id="{A82D7117-6529-40DA-8103-FEE384003281}"/>
            </a:ext>
          </a:extLst>
        </xdr:cNvPr>
        <xdr:cNvCxnSpPr/>
      </xdr:nvCxnSpPr>
      <xdr:spPr>
        <a:xfrm>
          <a:off x="6972300" y="9851737"/>
          <a:ext cx="889000" cy="11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500A7641-CBC9-4F2E-A09D-332FB8570D4A}"/>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E8287CC2-7107-4606-85ED-CB94F07B2557}"/>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8FCD1DEF-DDCA-48D0-8D9F-7FA36D3CC4B4}"/>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a:extLst>
            <a:ext uri="{FF2B5EF4-FFF2-40B4-BE49-F238E27FC236}">
              <a16:creationId xmlns:a16="http://schemas.microsoft.com/office/drawing/2014/main" id="{732E4BB3-9C0D-499A-A29D-EF85A0EE8F0D}"/>
            </a:ext>
          </a:extLst>
        </xdr:cNvPr>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F9B4B570-22B3-44A5-AE41-D4B80F2C50C2}"/>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8E01A343-E6E3-4712-8650-3D4A71F8B1E2}"/>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E60887B7-CB33-4996-996A-B3B7F890134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41C664C3-9338-4E78-B0E8-D297C06D62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DC78D7BE-0DBC-4923-84F8-7CA25464721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63369</xdr:rowOff>
    </xdr:from>
    <xdr:to>
      <xdr:col>55</xdr:col>
      <xdr:colOff>50800</xdr:colOff>
      <xdr:row>57</xdr:row>
      <xdr:rowOff>164969</xdr:rowOff>
    </xdr:to>
    <xdr:sp macro="" textlink="">
      <xdr:nvSpPr>
        <xdr:cNvPr id="371" name="楕円 370">
          <a:extLst>
            <a:ext uri="{FF2B5EF4-FFF2-40B4-BE49-F238E27FC236}">
              <a16:creationId xmlns:a16="http://schemas.microsoft.com/office/drawing/2014/main" id="{2D70AE0E-960A-4005-8757-9AFA40B86F36}"/>
            </a:ext>
          </a:extLst>
        </xdr:cNvPr>
        <xdr:cNvSpPr/>
      </xdr:nvSpPr>
      <xdr:spPr>
        <a:xfrm>
          <a:off x="10426700" y="983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86246</xdr:rowOff>
    </xdr:from>
    <xdr:ext cx="534377" cy="259045"/>
    <xdr:sp macro="" textlink="">
      <xdr:nvSpPr>
        <xdr:cNvPr id="372" name="普通建設事業費該当値テキスト">
          <a:extLst>
            <a:ext uri="{FF2B5EF4-FFF2-40B4-BE49-F238E27FC236}">
              <a16:creationId xmlns:a16="http://schemas.microsoft.com/office/drawing/2014/main" id="{E7164E4F-B73B-4BD7-9624-6F4532DFCC4B}"/>
            </a:ext>
          </a:extLst>
        </xdr:cNvPr>
        <xdr:cNvSpPr txBox="1"/>
      </xdr:nvSpPr>
      <xdr:spPr>
        <a:xfrm>
          <a:off x="10528300" y="968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56024</xdr:rowOff>
    </xdr:from>
    <xdr:to>
      <xdr:col>50</xdr:col>
      <xdr:colOff>165100</xdr:colOff>
      <xdr:row>57</xdr:row>
      <xdr:rowOff>157624</xdr:rowOff>
    </xdr:to>
    <xdr:sp macro="" textlink="">
      <xdr:nvSpPr>
        <xdr:cNvPr id="373" name="楕円 372">
          <a:extLst>
            <a:ext uri="{FF2B5EF4-FFF2-40B4-BE49-F238E27FC236}">
              <a16:creationId xmlns:a16="http://schemas.microsoft.com/office/drawing/2014/main" id="{11C88F67-9302-4A2D-9719-4021BDB58248}"/>
            </a:ext>
          </a:extLst>
        </xdr:cNvPr>
        <xdr:cNvSpPr/>
      </xdr:nvSpPr>
      <xdr:spPr>
        <a:xfrm>
          <a:off x="9588500" y="98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2701</xdr:rowOff>
    </xdr:from>
    <xdr:ext cx="534377" cy="259045"/>
    <xdr:sp macro="" textlink="">
      <xdr:nvSpPr>
        <xdr:cNvPr id="374" name="テキスト ボックス 373">
          <a:extLst>
            <a:ext uri="{FF2B5EF4-FFF2-40B4-BE49-F238E27FC236}">
              <a16:creationId xmlns:a16="http://schemas.microsoft.com/office/drawing/2014/main" id="{076AA421-C570-42CD-A0FA-C3C070DCA48A}"/>
            </a:ext>
          </a:extLst>
        </xdr:cNvPr>
        <xdr:cNvSpPr txBox="1"/>
      </xdr:nvSpPr>
      <xdr:spPr>
        <a:xfrm>
          <a:off x="9372111" y="96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100627</xdr:rowOff>
    </xdr:from>
    <xdr:to>
      <xdr:col>46</xdr:col>
      <xdr:colOff>38100</xdr:colOff>
      <xdr:row>58</xdr:row>
      <xdr:rowOff>30777</xdr:rowOff>
    </xdr:to>
    <xdr:sp macro="" textlink="">
      <xdr:nvSpPr>
        <xdr:cNvPr id="375" name="楕円 374">
          <a:extLst>
            <a:ext uri="{FF2B5EF4-FFF2-40B4-BE49-F238E27FC236}">
              <a16:creationId xmlns:a16="http://schemas.microsoft.com/office/drawing/2014/main" id="{F4A817AC-1B00-418B-8FE1-1B9320C504BF}"/>
            </a:ext>
          </a:extLst>
        </xdr:cNvPr>
        <xdr:cNvSpPr/>
      </xdr:nvSpPr>
      <xdr:spPr>
        <a:xfrm>
          <a:off x="8699500" y="98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47304</xdr:rowOff>
    </xdr:from>
    <xdr:ext cx="534377" cy="259045"/>
    <xdr:sp macro="" textlink="">
      <xdr:nvSpPr>
        <xdr:cNvPr id="376" name="テキスト ボックス 375">
          <a:extLst>
            <a:ext uri="{FF2B5EF4-FFF2-40B4-BE49-F238E27FC236}">
              <a16:creationId xmlns:a16="http://schemas.microsoft.com/office/drawing/2014/main" id="{5FB2F97E-4456-43DC-A644-A56466BC1A33}"/>
            </a:ext>
          </a:extLst>
        </xdr:cNvPr>
        <xdr:cNvSpPr txBox="1"/>
      </xdr:nvSpPr>
      <xdr:spPr>
        <a:xfrm>
          <a:off x="8483111" y="96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144465</xdr:rowOff>
    </xdr:from>
    <xdr:to>
      <xdr:col>41</xdr:col>
      <xdr:colOff>101600</xdr:colOff>
      <xdr:row>58</xdr:row>
      <xdr:rowOff>74615</xdr:rowOff>
    </xdr:to>
    <xdr:sp macro="" textlink="">
      <xdr:nvSpPr>
        <xdr:cNvPr id="377" name="楕円 376">
          <a:extLst>
            <a:ext uri="{FF2B5EF4-FFF2-40B4-BE49-F238E27FC236}">
              <a16:creationId xmlns:a16="http://schemas.microsoft.com/office/drawing/2014/main" id="{E3951008-C49C-4776-A07D-634EA2767452}"/>
            </a:ext>
          </a:extLst>
        </xdr:cNvPr>
        <xdr:cNvSpPr/>
      </xdr:nvSpPr>
      <xdr:spPr>
        <a:xfrm>
          <a:off x="7810500" y="99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65742</xdr:rowOff>
    </xdr:from>
    <xdr:ext cx="534377" cy="259045"/>
    <xdr:sp macro="" textlink="">
      <xdr:nvSpPr>
        <xdr:cNvPr id="378" name="テキスト ボックス 377">
          <a:extLst>
            <a:ext uri="{FF2B5EF4-FFF2-40B4-BE49-F238E27FC236}">
              <a16:creationId xmlns:a16="http://schemas.microsoft.com/office/drawing/2014/main" id="{E3EEE5F2-A183-4491-8E15-E7E1D9DC63AE}"/>
            </a:ext>
          </a:extLst>
        </xdr:cNvPr>
        <xdr:cNvSpPr txBox="1"/>
      </xdr:nvSpPr>
      <xdr:spPr>
        <a:xfrm>
          <a:off x="7594111" y="1000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28287</xdr:rowOff>
    </xdr:from>
    <xdr:to>
      <xdr:col>36</xdr:col>
      <xdr:colOff>165100</xdr:colOff>
      <xdr:row>57</xdr:row>
      <xdr:rowOff>129887</xdr:rowOff>
    </xdr:to>
    <xdr:sp macro="" textlink="">
      <xdr:nvSpPr>
        <xdr:cNvPr id="379" name="楕円 378">
          <a:extLst>
            <a:ext uri="{FF2B5EF4-FFF2-40B4-BE49-F238E27FC236}">
              <a16:creationId xmlns:a16="http://schemas.microsoft.com/office/drawing/2014/main" id="{46EC81CB-05DD-45DA-8FB4-D0E52FB44D22}"/>
            </a:ext>
          </a:extLst>
        </xdr:cNvPr>
        <xdr:cNvSpPr/>
      </xdr:nvSpPr>
      <xdr:spPr>
        <a:xfrm>
          <a:off x="6921500" y="98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146414</xdr:rowOff>
    </xdr:from>
    <xdr:ext cx="534377" cy="259045"/>
    <xdr:sp macro="" textlink="">
      <xdr:nvSpPr>
        <xdr:cNvPr id="380" name="テキスト ボックス 379">
          <a:extLst>
            <a:ext uri="{FF2B5EF4-FFF2-40B4-BE49-F238E27FC236}">
              <a16:creationId xmlns:a16="http://schemas.microsoft.com/office/drawing/2014/main" id="{B345AF8B-BE28-4C65-9921-D5BF42A9BB1F}"/>
            </a:ext>
          </a:extLst>
        </xdr:cNvPr>
        <xdr:cNvSpPr txBox="1"/>
      </xdr:nvSpPr>
      <xdr:spPr>
        <a:xfrm>
          <a:off x="6705111" y="95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DC65322E-CE60-4989-9CFE-DBAC1F9B453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86002DE1-FDAD-44DE-AA1A-8CF21F143ED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CBCBD424-960F-47CD-BAAE-AF24CBB533E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42F4533B-3BCB-4F0A-AAAF-C94DED06E64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7F0E1403-1747-4D9B-9DEA-6C38696D2CD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3D36CA62-2083-4C8C-AD9F-6CBFBDAF15E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A30FF899-1898-4346-B6E0-6B871C2EE75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E33149C4-9C20-4368-A53C-0B3A3736CD0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C3F623C7-5DE7-493E-AF6C-6160D5D7E6C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9F993531-C147-4672-8FCB-D21E62CFF60C}"/>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3F73A7C0-BFFC-4DF0-BEB9-F003C637E0B8}"/>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4FBA869-5A36-4D2D-B2F6-99216EEC4D07}"/>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B335CF28-1205-44C3-9278-BDC6B2A4280E}"/>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682C8B4E-6315-4B53-9BDC-5CE35900F544}"/>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F8EFD0D1-8C2E-47F6-A178-430C6522756E}"/>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F9CC28CA-350D-4CEF-99F9-6D64CA03DF09}"/>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4CD62E20-F5FE-4430-B609-282F0E4A50D7}"/>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33F25685-3DA9-4ACA-AC00-6F6732B67E1F}"/>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EB22AB68-FFCC-4289-8AC8-D9FC36C97083}"/>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B05E1EC9-BBE8-4673-869B-442B7E54BD43}"/>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FE3B94CF-707D-456A-8DC2-0D8367192A5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ACF3864E-DF51-476B-8BF7-83BF4C7C9C5A}"/>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6D643659-7556-4C7E-B6DF-FC0233A41CCB}"/>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EEF40672-3964-4F85-AF6F-F291DFEEB4B5}"/>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390064B0-E41B-43E6-9C42-35B2ACFB0DF4}"/>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1006B63F-FF67-4CD3-AE6F-593CFB803991}"/>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54008</xdr:rowOff>
    </xdr:from>
    <xdr:to>
      <xdr:col>55</xdr:col>
      <xdr:colOff>0</xdr:colOff>
      <xdr:row>78</xdr:row>
      <xdr:rowOff>61134</xdr:rowOff>
    </xdr:to>
    <xdr:cxnSp macro="">
      <xdr:nvCxnSpPr>
        <xdr:cNvPr id="407" name="直線コネクタ 406">
          <a:extLst>
            <a:ext uri="{FF2B5EF4-FFF2-40B4-BE49-F238E27FC236}">
              <a16:creationId xmlns:a16="http://schemas.microsoft.com/office/drawing/2014/main" id="{45DBC2C8-43DA-445A-8385-CBDD32914A10}"/>
            </a:ext>
          </a:extLst>
        </xdr:cNvPr>
        <xdr:cNvCxnSpPr/>
      </xdr:nvCxnSpPr>
      <xdr:spPr>
        <a:xfrm flipV="1">
          <a:off x="9639300" y="13427108"/>
          <a:ext cx="838200" cy="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a:extLst>
            <a:ext uri="{FF2B5EF4-FFF2-40B4-BE49-F238E27FC236}">
              <a16:creationId xmlns:a16="http://schemas.microsoft.com/office/drawing/2014/main" id="{9BCBAE9E-4456-495A-9B00-2E2F153AF1F5}"/>
            </a:ext>
          </a:extLst>
        </xdr:cNvPr>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1ADB5C-3949-4E43-A0EC-F00070D7D49B}"/>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61134</xdr:rowOff>
    </xdr:from>
    <xdr:to>
      <xdr:col>50</xdr:col>
      <xdr:colOff>114300</xdr:colOff>
      <xdr:row>78</xdr:row>
      <xdr:rowOff>86775</xdr:rowOff>
    </xdr:to>
    <xdr:cxnSp macro="">
      <xdr:nvCxnSpPr>
        <xdr:cNvPr id="410" name="直線コネクタ 409">
          <a:extLst>
            <a:ext uri="{FF2B5EF4-FFF2-40B4-BE49-F238E27FC236}">
              <a16:creationId xmlns:a16="http://schemas.microsoft.com/office/drawing/2014/main" id="{785304A5-BFCC-4EC9-B810-67EEB2C8270E}"/>
            </a:ext>
          </a:extLst>
        </xdr:cNvPr>
        <xdr:cNvCxnSpPr/>
      </xdr:nvCxnSpPr>
      <xdr:spPr>
        <a:xfrm flipV="1">
          <a:off x="8750300" y="13434234"/>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54E53DEB-8208-4554-B509-92800965F39A}"/>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a:extLst>
            <a:ext uri="{FF2B5EF4-FFF2-40B4-BE49-F238E27FC236}">
              <a16:creationId xmlns:a16="http://schemas.microsoft.com/office/drawing/2014/main" id="{9E0CB170-4B5E-46F7-A48E-6E4840C282E5}"/>
            </a:ext>
          </a:extLst>
        </xdr:cNvPr>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86775</xdr:rowOff>
    </xdr:from>
    <xdr:to>
      <xdr:col>45</xdr:col>
      <xdr:colOff>177800</xdr:colOff>
      <xdr:row>78</xdr:row>
      <xdr:rowOff>101953</xdr:rowOff>
    </xdr:to>
    <xdr:cxnSp macro="">
      <xdr:nvCxnSpPr>
        <xdr:cNvPr id="413" name="直線コネクタ 412">
          <a:extLst>
            <a:ext uri="{FF2B5EF4-FFF2-40B4-BE49-F238E27FC236}">
              <a16:creationId xmlns:a16="http://schemas.microsoft.com/office/drawing/2014/main" id="{65DB01D6-0CAF-4F79-9C7B-5985280EA977}"/>
            </a:ext>
          </a:extLst>
        </xdr:cNvPr>
        <xdr:cNvCxnSpPr/>
      </xdr:nvCxnSpPr>
      <xdr:spPr>
        <a:xfrm flipV="1">
          <a:off x="7861300" y="13459875"/>
          <a:ext cx="8890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B85F8438-CBBF-4C1F-8F0B-8EB6DA43DD1D}"/>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id="{A816CB36-519D-4529-8D7A-215D350953AE}"/>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101953</xdr:rowOff>
    </xdr:from>
    <xdr:to>
      <xdr:col>41</xdr:col>
      <xdr:colOff>50800</xdr:colOff>
      <xdr:row>78</xdr:row>
      <xdr:rowOff>137826</xdr:rowOff>
    </xdr:to>
    <xdr:cxnSp macro="">
      <xdr:nvCxnSpPr>
        <xdr:cNvPr id="416" name="直線コネクタ 415">
          <a:extLst>
            <a:ext uri="{FF2B5EF4-FFF2-40B4-BE49-F238E27FC236}">
              <a16:creationId xmlns:a16="http://schemas.microsoft.com/office/drawing/2014/main" id="{E5A1C4E0-5A81-42A9-BFB6-A9202704C196}"/>
            </a:ext>
          </a:extLst>
        </xdr:cNvPr>
        <xdr:cNvCxnSpPr/>
      </xdr:nvCxnSpPr>
      <xdr:spPr>
        <a:xfrm flipV="1">
          <a:off x="6972300" y="13475053"/>
          <a:ext cx="889000" cy="3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ACA574E1-0826-4EFD-9B8C-FF30824595B6}"/>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11DEE1C-64C4-4A0C-9EA7-6AACC50B0C2A}"/>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56201F12-8600-4EC3-A348-7ADEF07553A2}"/>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4BCD36EF-33E7-4C6F-A4C3-D02E9024C7D1}"/>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8C4036F7-03B3-4825-94C5-C8DD5143DCC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A4E72910-E9D2-48A5-9D4A-E472B256FB9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DFD43EAE-35FA-4817-A470-634978AC984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81DF49FB-01A3-45EF-A6E8-013D5C2EF10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BB128A48-9F1E-4D39-AA42-576F8AE9579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3208</xdr:rowOff>
    </xdr:from>
    <xdr:to>
      <xdr:col>55</xdr:col>
      <xdr:colOff>50800</xdr:colOff>
      <xdr:row>78</xdr:row>
      <xdr:rowOff>104808</xdr:rowOff>
    </xdr:to>
    <xdr:sp macro="" textlink="">
      <xdr:nvSpPr>
        <xdr:cNvPr id="426" name="楕円 425">
          <a:extLst>
            <a:ext uri="{FF2B5EF4-FFF2-40B4-BE49-F238E27FC236}">
              <a16:creationId xmlns:a16="http://schemas.microsoft.com/office/drawing/2014/main" id="{CCA7EE1D-7BAB-47B2-9DEE-02E07F9092CB}"/>
            </a:ext>
          </a:extLst>
        </xdr:cNvPr>
        <xdr:cNvSpPr/>
      </xdr:nvSpPr>
      <xdr:spPr>
        <a:xfrm>
          <a:off x="10426700" y="133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134035</xdr:rowOff>
    </xdr:from>
    <xdr:ext cx="534377" cy="259045"/>
    <xdr:sp macro="" textlink="">
      <xdr:nvSpPr>
        <xdr:cNvPr id="427" name="普通建設事業費 （ うち新規整備　）該当値テキスト">
          <a:extLst>
            <a:ext uri="{FF2B5EF4-FFF2-40B4-BE49-F238E27FC236}">
              <a16:creationId xmlns:a16="http://schemas.microsoft.com/office/drawing/2014/main" id="{53278C94-92D5-4487-ADA4-50004D6CF8BC}"/>
            </a:ext>
          </a:extLst>
        </xdr:cNvPr>
        <xdr:cNvSpPr txBox="1"/>
      </xdr:nvSpPr>
      <xdr:spPr>
        <a:xfrm>
          <a:off x="10528300" y="1316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10334</xdr:rowOff>
    </xdr:from>
    <xdr:to>
      <xdr:col>50</xdr:col>
      <xdr:colOff>165100</xdr:colOff>
      <xdr:row>78</xdr:row>
      <xdr:rowOff>111934</xdr:rowOff>
    </xdr:to>
    <xdr:sp macro="" textlink="">
      <xdr:nvSpPr>
        <xdr:cNvPr id="428" name="楕円 427">
          <a:extLst>
            <a:ext uri="{FF2B5EF4-FFF2-40B4-BE49-F238E27FC236}">
              <a16:creationId xmlns:a16="http://schemas.microsoft.com/office/drawing/2014/main" id="{7C346A99-11A7-42E9-A711-A4646B9F1A77}"/>
            </a:ext>
          </a:extLst>
        </xdr:cNvPr>
        <xdr:cNvSpPr/>
      </xdr:nvSpPr>
      <xdr:spPr>
        <a:xfrm>
          <a:off x="9588500" y="133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128461</xdr:rowOff>
    </xdr:from>
    <xdr:ext cx="534377" cy="259045"/>
    <xdr:sp macro="" textlink="">
      <xdr:nvSpPr>
        <xdr:cNvPr id="429" name="テキスト ボックス 428">
          <a:extLst>
            <a:ext uri="{FF2B5EF4-FFF2-40B4-BE49-F238E27FC236}">
              <a16:creationId xmlns:a16="http://schemas.microsoft.com/office/drawing/2014/main" id="{8A9A6AC8-0F6C-45AA-8913-ED750450BE03}"/>
            </a:ext>
          </a:extLst>
        </xdr:cNvPr>
        <xdr:cNvSpPr txBox="1"/>
      </xdr:nvSpPr>
      <xdr:spPr>
        <a:xfrm>
          <a:off x="9372111" y="1315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35975</xdr:rowOff>
    </xdr:from>
    <xdr:to>
      <xdr:col>46</xdr:col>
      <xdr:colOff>38100</xdr:colOff>
      <xdr:row>78</xdr:row>
      <xdr:rowOff>137575</xdr:rowOff>
    </xdr:to>
    <xdr:sp macro="" textlink="">
      <xdr:nvSpPr>
        <xdr:cNvPr id="430" name="楕円 429">
          <a:extLst>
            <a:ext uri="{FF2B5EF4-FFF2-40B4-BE49-F238E27FC236}">
              <a16:creationId xmlns:a16="http://schemas.microsoft.com/office/drawing/2014/main" id="{16C7FE32-551A-4CD9-906C-5974747B287F}"/>
            </a:ext>
          </a:extLst>
        </xdr:cNvPr>
        <xdr:cNvSpPr/>
      </xdr:nvSpPr>
      <xdr:spPr>
        <a:xfrm>
          <a:off x="8699500" y="134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128702</xdr:rowOff>
    </xdr:from>
    <xdr:ext cx="534377" cy="259045"/>
    <xdr:sp macro="" textlink="">
      <xdr:nvSpPr>
        <xdr:cNvPr id="431" name="テキスト ボックス 430">
          <a:extLst>
            <a:ext uri="{FF2B5EF4-FFF2-40B4-BE49-F238E27FC236}">
              <a16:creationId xmlns:a16="http://schemas.microsoft.com/office/drawing/2014/main" id="{466FD767-5B14-42E3-9DFC-863EAC38D538}"/>
            </a:ext>
          </a:extLst>
        </xdr:cNvPr>
        <xdr:cNvSpPr txBox="1"/>
      </xdr:nvSpPr>
      <xdr:spPr>
        <a:xfrm>
          <a:off x="8483111" y="135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51153</xdr:rowOff>
    </xdr:from>
    <xdr:to>
      <xdr:col>41</xdr:col>
      <xdr:colOff>101600</xdr:colOff>
      <xdr:row>78</xdr:row>
      <xdr:rowOff>152753</xdr:rowOff>
    </xdr:to>
    <xdr:sp macro="" textlink="">
      <xdr:nvSpPr>
        <xdr:cNvPr id="432" name="楕円 431">
          <a:extLst>
            <a:ext uri="{FF2B5EF4-FFF2-40B4-BE49-F238E27FC236}">
              <a16:creationId xmlns:a16="http://schemas.microsoft.com/office/drawing/2014/main" id="{A60CFF46-D264-4A8F-AD1C-CA909E03576F}"/>
            </a:ext>
          </a:extLst>
        </xdr:cNvPr>
        <xdr:cNvSpPr/>
      </xdr:nvSpPr>
      <xdr:spPr>
        <a:xfrm>
          <a:off x="7810500" y="1342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143880</xdr:rowOff>
    </xdr:from>
    <xdr:ext cx="469744" cy="259045"/>
    <xdr:sp macro="" textlink="">
      <xdr:nvSpPr>
        <xdr:cNvPr id="433" name="テキスト ボックス 432">
          <a:extLst>
            <a:ext uri="{FF2B5EF4-FFF2-40B4-BE49-F238E27FC236}">
              <a16:creationId xmlns:a16="http://schemas.microsoft.com/office/drawing/2014/main" id="{CAC8B43D-8DCF-463E-8C79-EE59B744BB04}"/>
            </a:ext>
          </a:extLst>
        </xdr:cNvPr>
        <xdr:cNvSpPr txBox="1"/>
      </xdr:nvSpPr>
      <xdr:spPr>
        <a:xfrm>
          <a:off x="7626428" y="1351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87026</xdr:rowOff>
    </xdr:from>
    <xdr:to>
      <xdr:col>36</xdr:col>
      <xdr:colOff>165100</xdr:colOff>
      <xdr:row>79</xdr:row>
      <xdr:rowOff>17176</xdr:rowOff>
    </xdr:to>
    <xdr:sp macro="" textlink="">
      <xdr:nvSpPr>
        <xdr:cNvPr id="434" name="楕円 433">
          <a:extLst>
            <a:ext uri="{FF2B5EF4-FFF2-40B4-BE49-F238E27FC236}">
              <a16:creationId xmlns:a16="http://schemas.microsoft.com/office/drawing/2014/main" id="{33C9935F-FF70-4E24-9E3C-F41D626F4788}"/>
            </a:ext>
          </a:extLst>
        </xdr:cNvPr>
        <xdr:cNvSpPr/>
      </xdr:nvSpPr>
      <xdr:spPr>
        <a:xfrm>
          <a:off x="6921500" y="13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8303</xdr:rowOff>
    </xdr:from>
    <xdr:ext cx="378565" cy="259045"/>
    <xdr:sp macro="" textlink="">
      <xdr:nvSpPr>
        <xdr:cNvPr id="435" name="テキスト ボックス 434">
          <a:extLst>
            <a:ext uri="{FF2B5EF4-FFF2-40B4-BE49-F238E27FC236}">
              <a16:creationId xmlns:a16="http://schemas.microsoft.com/office/drawing/2014/main" id="{0D68073E-C864-4302-953D-A7F11F93BDD0}"/>
            </a:ext>
          </a:extLst>
        </xdr:cNvPr>
        <xdr:cNvSpPr txBox="1"/>
      </xdr:nvSpPr>
      <xdr:spPr>
        <a:xfrm>
          <a:off x="6783017" y="1355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4B19DB61-7862-4F73-8CA0-034D8F931A8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6DB2C5DC-EA80-4842-BEB4-1E0C6B3B09E4}"/>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907FB16D-90B7-4117-BA0B-9B4D46D94A0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777A6EBA-E2CD-4D5E-B4EC-16CE28C08033}"/>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F3B624F2-A1E1-409E-9D37-6F7B91A42AB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46CA3DC4-C9C6-4AE7-BB90-CDE88258484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3E8A13E6-F99B-4B53-BE55-875B2A54EEE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3AA4E7B-218F-407C-AE30-A2D7BFC0792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A382FFE1-37DE-4F9F-88DE-4B4D52E51B91}"/>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231C9076-368E-4182-A616-A99EFB4488E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984A13BE-ECF5-4BBC-9491-669FAE157C12}"/>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527BDC9B-C343-4D07-83CF-83C796F6A5B6}"/>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868D7C2A-908D-427A-B7F0-2F5EFA3A104B}"/>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A0222680-CF19-4636-8A0B-B3B6321A9025}"/>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2CFCD087-039D-482F-B12C-A419B21DA8A4}"/>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FBA92938-62A2-42FC-8AD7-1A6D0C0ECA0F}"/>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C001B999-8372-4DE0-B83A-42E1E69E2B29}"/>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A7B31BFE-10A2-4E83-BC7D-6A0EB00D5A75}"/>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BEAFDA78-C4FA-4B2A-9C90-DC1CA051D3B1}"/>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72FD5480-61FB-4EDD-9F4F-9E0E7C172F5D}"/>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F377D5E3-7698-41AA-9C9A-2277761BDA1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CEC96E74-BFDF-456A-93F6-C4F5C9B879EA}"/>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7A28D8A1-B6EE-4A26-BA2A-E7D6170980B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2326F904-A4CD-40BA-A2A9-7B98B6C6AEFA}"/>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4E550268-2526-49D4-85D3-6B379C2AA2CD}"/>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F89EBF3B-B813-49A1-9F44-CD9D038AEDFD}"/>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B6D433A5-60A8-4E8B-AF9A-1CDAB041E8F6}"/>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B4F5D14A-BD49-462A-A06A-1A17B56E55D4}"/>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116370</xdr:rowOff>
    </xdr:from>
    <xdr:to>
      <xdr:col>55</xdr:col>
      <xdr:colOff>0</xdr:colOff>
      <xdr:row>97</xdr:row>
      <xdr:rowOff>53150</xdr:rowOff>
    </xdr:to>
    <xdr:cxnSp macro="">
      <xdr:nvCxnSpPr>
        <xdr:cNvPr id="464" name="直線コネクタ 463">
          <a:extLst>
            <a:ext uri="{FF2B5EF4-FFF2-40B4-BE49-F238E27FC236}">
              <a16:creationId xmlns:a16="http://schemas.microsoft.com/office/drawing/2014/main" id="{F70E0A36-CB6F-4CFC-961F-E4EF872599EF}"/>
            </a:ext>
          </a:extLst>
        </xdr:cNvPr>
        <xdr:cNvCxnSpPr/>
      </xdr:nvCxnSpPr>
      <xdr:spPr>
        <a:xfrm flipV="1">
          <a:off x="9639300" y="16575570"/>
          <a:ext cx="838200" cy="10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6EA246DE-1D76-425F-9BBB-D6B5F9043F2F}"/>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5B33CFA8-61AD-4611-8DA4-7EF23690FA46}"/>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52375</xdr:rowOff>
    </xdr:from>
    <xdr:to>
      <xdr:col>50</xdr:col>
      <xdr:colOff>114300</xdr:colOff>
      <xdr:row>97</xdr:row>
      <xdr:rowOff>53150</xdr:rowOff>
    </xdr:to>
    <xdr:cxnSp macro="">
      <xdr:nvCxnSpPr>
        <xdr:cNvPr id="467" name="直線コネクタ 466">
          <a:extLst>
            <a:ext uri="{FF2B5EF4-FFF2-40B4-BE49-F238E27FC236}">
              <a16:creationId xmlns:a16="http://schemas.microsoft.com/office/drawing/2014/main" id="{5E2BBFAF-77C0-44E9-A67B-24F4A995C02B}"/>
            </a:ext>
          </a:extLst>
        </xdr:cNvPr>
        <xdr:cNvCxnSpPr/>
      </xdr:nvCxnSpPr>
      <xdr:spPr>
        <a:xfrm>
          <a:off x="8750300" y="16511575"/>
          <a:ext cx="889000" cy="1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95630F88-00B4-405F-9475-8301A366BFF7}"/>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D184FF1D-6F8E-4C62-8166-6F8B23E847D1}"/>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52375</xdr:rowOff>
    </xdr:from>
    <xdr:to>
      <xdr:col>45</xdr:col>
      <xdr:colOff>177800</xdr:colOff>
      <xdr:row>96</xdr:row>
      <xdr:rowOff>114542</xdr:rowOff>
    </xdr:to>
    <xdr:cxnSp macro="">
      <xdr:nvCxnSpPr>
        <xdr:cNvPr id="470" name="直線コネクタ 469">
          <a:extLst>
            <a:ext uri="{FF2B5EF4-FFF2-40B4-BE49-F238E27FC236}">
              <a16:creationId xmlns:a16="http://schemas.microsoft.com/office/drawing/2014/main" id="{A547CEA4-CCEE-45F6-8E7F-FB615987DFB1}"/>
            </a:ext>
          </a:extLst>
        </xdr:cNvPr>
        <xdr:cNvCxnSpPr/>
      </xdr:nvCxnSpPr>
      <xdr:spPr>
        <a:xfrm flipV="1">
          <a:off x="7861300" y="16511575"/>
          <a:ext cx="8890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190078D2-193D-40A0-8037-9A3DB50A36D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a:extLst>
            <a:ext uri="{FF2B5EF4-FFF2-40B4-BE49-F238E27FC236}">
              <a16:creationId xmlns:a16="http://schemas.microsoft.com/office/drawing/2014/main" id="{D936C3A0-FE9A-4C98-9B17-326553636FF6}"/>
            </a:ext>
          </a:extLst>
        </xdr:cNvPr>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141008</xdr:rowOff>
    </xdr:from>
    <xdr:to>
      <xdr:col>41</xdr:col>
      <xdr:colOff>50800</xdr:colOff>
      <xdr:row>96</xdr:row>
      <xdr:rowOff>114542</xdr:rowOff>
    </xdr:to>
    <xdr:cxnSp macro="">
      <xdr:nvCxnSpPr>
        <xdr:cNvPr id="473" name="直線コネクタ 472">
          <a:extLst>
            <a:ext uri="{FF2B5EF4-FFF2-40B4-BE49-F238E27FC236}">
              <a16:creationId xmlns:a16="http://schemas.microsoft.com/office/drawing/2014/main" id="{8C986780-A2C0-4BF3-B234-74E9C529F92A}"/>
            </a:ext>
          </a:extLst>
        </xdr:cNvPr>
        <xdr:cNvCxnSpPr/>
      </xdr:nvCxnSpPr>
      <xdr:spPr>
        <a:xfrm>
          <a:off x="6972300" y="16085858"/>
          <a:ext cx="889000" cy="4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33E47333-3979-4DEC-B354-6B2EF7F872DA}"/>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a:extLst>
            <a:ext uri="{FF2B5EF4-FFF2-40B4-BE49-F238E27FC236}">
              <a16:creationId xmlns:a16="http://schemas.microsoft.com/office/drawing/2014/main" id="{51E6B2A4-6E93-4FF9-BCCC-B092D7A3E75C}"/>
            </a:ext>
          </a:extLst>
        </xdr:cNvPr>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152CC15C-0478-42BC-9679-642D5F3380D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a:extLst>
            <a:ext uri="{FF2B5EF4-FFF2-40B4-BE49-F238E27FC236}">
              <a16:creationId xmlns:a16="http://schemas.microsoft.com/office/drawing/2014/main" id="{9C6B842B-6CB7-401D-9DF2-AA0E1EB78AA8}"/>
            </a:ext>
          </a:extLst>
        </xdr:cNvPr>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DE08A540-ABE1-4BCA-BE78-66FF54E383E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2F4709B8-BD04-404B-9A0B-AA569A887CE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BFAC22D-013A-4E12-A215-E7E731E3E6D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5E5D44EF-FEDE-4EF1-BB25-3A41914D0B1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6C8F5B26-9E07-4A72-B1AB-BC716FAC81B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65570</xdr:rowOff>
    </xdr:from>
    <xdr:to>
      <xdr:col>55</xdr:col>
      <xdr:colOff>50800</xdr:colOff>
      <xdr:row>96</xdr:row>
      <xdr:rowOff>167170</xdr:rowOff>
    </xdr:to>
    <xdr:sp macro="" textlink="">
      <xdr:nvSpPr>
        <xdr:cNvPr id="483" name="楕円 482">
          <a:extLst>
            <a:ext uri="{FF2B5EF4-FFF2-40B4-BE49-F238E27FC236}">
              <a16:creationId xmlns:a16="http://schemas.microsoft.com/office/drawing/2014/main" id="{110840E8-6252-4348-B675-AF13664237C6}"/>
            </a:ext>
          </a:extLst>
        </xdr:cNvPr>
        <xdr:cNvSpPr/>
      </xdr:nvSpPr>
      <xdr:spPr>
        <a:xfrm>
          <a:off x="10426700" y="165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43997</xdr:rowOff>
    </xdr:from>
    <xdr:ext cx="534377" cy="259045"/>
    <xdr:sp macro="" textlink="">
      <xdr:nvSpPr>
        <xdr:cNvPr id="484" name="普通建設事業費 （ うち更新整備　）該当値テキスト">
          <a:extLst>
            <a:ext uri="{FF2B5EF4-FFF2-40B4-BE49-F238E27FC236}">
              <a16:creationId xmlns:a16="http://schemas.microsoft.com/office/drawing/2014/main" id="{8CAD6050-D44B-45FE-966E-8AB71E4D7ECC}"/>
            </a:ext>
          </a:extLst>
        </xdr:cNvPr>
        <xdr:cNvSpPr txBox="1"/>
      </xdr:nvSpPr>
      <xdr:spPr>
        <a:xfrm>
          <a:off x="10528300" y="165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2350</xdr:rowOff>
    </xdr:from>
    <xdr:to>
      <xdr:col>50</xdr:col>
      <xdr:colOff>165100</xdr:colOff>
      <xdr:row>97</xdr:row>
      <xdr:rowOff>103950</xdr:rowOff>
    </xdr:to>
    <xdr:sp macro="" textlink="">
      <xdr:nvSpPr>
        <xdr:cNvPr id="485" name="楕円 484">
          <a:extLst>
            <a:ext uri="{FF2B5EF4-FFF2-40B4-BE49-F238E27FC236}">
              <a16:creationId xmlns:a16="http://schemas.microsoft.com/office/drawing/2014/main" id="{FAEA0575-B2C6-4287-A64C-F002D8094AAA}"/>
            </a:ext>
          </a:extLst>
        </xdr:cNvPr>
        <xdr:cNvSpPr/>
      </xdr:nvSpPr>
      <xdr:spPr>
        <a:xfrm>
          <a:off x="9588500" y="166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95077</xdr:rowOff>
    </xdr:from>
    <xdr:ext cx="534377" cy="259045"/>
    <xdr:sp macro="" textlink="">
      <xdr:nvSpPr>
        <xdr:cNvPr id="486" name="テキスト ボックス 485">
          <a:extLst>
            <a:ext uri="{FF2B5EF4-FFF2-40B4-BE49-F238E27FC236}">
              <a16:creationId xmlns:a16="http://schemas.microsoft.com/office/drawing/2014/main" id="{C3FCFA80-EE55-40FE-A5DB-2D6BAFFA23D3}"/>
            </a:ext>
          </a:extLst>
        </xdr:cNvPr>
        <xdr:cNvSpPr txBox="1"/>
      </xdr:nvSpPr>
      <xdr:spPr>
        <a:xfrm>
          <a:off x="937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1575</xdr:rowOff>
    </xdr:from>
    <xdr:to>
      <xdr:col>46</xdr:col>
      <xdr:colOff>38100</xdr:colOff>
      <xdr:row>96</xdr:row>
      <xdr:rowOff>103175</xdr:rowOff>
    </xdr:to>
    <xdr:sp macro="" textlink="">
      <xdr:nvSpPr>
        <xdr:cNvPr id="487" name="楕円 486">
          <a:extLst>
            <a:ext uri="{FF2B5EF4-FFF2-40B4-BE49-F238E27FC236}">
              <a16:creationId xmlns:a16="http://schemas.microsoft.com/office/drawing/2014/main" id="{21267E23-2C28-49D4-B932-301484CBA6A7}"/>
            </a:ext>
          </a:extLst>
        </xdr:cNvPr>
        <xdr:cNvSpPr/>
      </xdr:nvSpPr>
      <xdr:spPr>
        <a:xfrm>
          <a:off x="8699500" y="164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119702</xdr:rowOff>
    </xdr:from>
    <xdr:ext cx="534377" cy="259045"/>
    <xdr:sp macro="" textlink="">
      <xdr:nvSpPr>
        <xdr:cNvPr id="488" name="テキスト ボックス 487">
          <a:extLst>
            <a:ext uri="{FF2B5EF4-FFF2-40B4-BE49-F238E27FC236}">
              <a16:creationId xmlns:a16="http://schemas.microsoft.com/office/drawing/2014/main" id="{3833D8E7-45B6-4184-A4F3-A99C5F790A5C}"/>
            </a:ext>
          </a:extLst>
        </xdr:cNvPr>
        <xdr:cNvSpPr txBox="1"/>
      </xdr:nvSpPr>
      <xdr:spPr>
        <a:xfrm>
          <a:off x="8483111" y="162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63742</xdr:rowOff>
    </xdr:from>
    <xdr:to>
      <xdr:col>41</xdr:col>
      <xdr:colOff>101600</xdr:colOff>
      <xdr:row>96</xdr:row>
      <xdr:rowOff>165342</xdr:rowOff>
    </xdr:to>
    <xdr:sp macro="" textlink="">
      <xdr:nvSpPr>
        <xdr:cNvPr id="489" name="楕円 488">
          <a:extLst>
            <a:ext uri="{FF2B5EF4-FFF2-40B4-BE49-F238E27FC236}">
              <a16:creationId xmlns:a16="http://schemas.microsoft.com/office/drawing/2014/main" id="{4B56F030-ADFF-41D6-96EB-F797707D9117}"/>
            </a:ext>
          </a:extLst>
        </xdr:cNvPr>
        <xdr:cNvSpPr/>
      </xdr:nvSpPr>
      <xdr:spPr>
        <a:xfrm>
          <a:off x="7810500" y="165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10419</xdr:rowOff>
    </xdr:from>
    <xdr:ext cx="534377" cy="259045"/>
    <xdr:sp macro="" textlink="">
      <xdr:nvSpPr>
        <xdr:cNvPr id="490" name="テキスト ボックス 489">
          <a:extLst>
            <a:ext uri="{FF2B5EF4-FFF2-40B4-BE49-F238E27FC236}">
              <a16:creationId xmlns:a16="http://schemas.microsoft.com/office/drawing/2014/main" id="{03DBC022-1DD9-4A97-8A10-9FE565282863}"/>
            </a:ext>
          </a:extLst>
        </xdr:cNvPr>
        <xdr:cNvSpPr txBox="1"/>
      </xdr:nvSpPr>
      <xdr:spPr>
        <a:xfrm>
          <a:off x="7594111" y="16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90208</xdr:rowOff>
    </xdr:from>
    <xdr:to>
      <xdr:col>36</xdr:col>
      <xdr:colOff>165100</xdr:colOff>
      <xdr:row>94</xdr:row>
      <xdr:rowOff>20358</xdr:rowOff>
    </xdr:to>
    <xdr:sp macro="" textlink="">
      <xdr:nvSpPr>
        <xdr:cNvPr id="491" name="楕円 490">
          <a:extLst>
            <a:ext uri="{FF2B5EF4-FFF2-40B4-BE49-F238E27FC236}">
              <a16:creationId xmlns:a16="http://schemas.microsoft.com/office/drawing/2014/main" id="{33264EC7-B074-4821-A97F-F807A84BC98F}"/>
            </a:ext>
          </a:extLst>
        </xdr:cNvPr>
        <xdr:cNvSpPr/>
      </xdr:nvSpPr>
      <xdr:spPr>
        <a:xfrm>
          <a:off x="6921500" y="160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36885</xdr:rowOff>
    </xdr:from>
    <xdr:ext cx="534377" cy="259045"/>
    <xdr:sp macro="" textlink="">
      <xdr:nvSpPr>
        <xdr:cNvPr id="492" name="テキスト ボックス 491">
          <a:extLst>
            <a:ext uri="{FF2B5EF4-FFF2-40B4-BE49-F238E27FC236}">
              <a16:creationId xmlns:a16="http://schemas.microsoft.com/office/drawing/2014/main" id="{6D07DD87-9B5C-4999-A9A7-0B6F7E56E4CC}"/>
            </a:ext>
          </a:extLst>
        </xdr:cNvPr>
        <xdr:cNvSpPr txBox="1"/>
      </xdr:nvSpPr>
      <xdr:spPr>
        <a:xfrm>
          <a:off x="6705111" y="1581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3607F3D4-0610-4059-97B1-3FB71EE91B1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65092D9B-2B46-4C1E-AD61-2950B46D00A3}"/>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8474F759-552C-440A-A5C2-95C0C04FD79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F88988FC-EF1D-47B1-B6A5-E3568F87719F}"/>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B263AD7C-1BDF-4BB5-A7EE-B2296EDFAE0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35340A4A-809E-438E-A1FF-C43AB856824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77F1FD51-4787-42C4-91D8-7DCBE58530F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150BC19D-75FF-439E-8D5F-8B23711F104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C0E208FC-7F7E-4D74-90DC-9109F90F23AF}"/>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259C688A-F92D-4851-A9D3-953A0415A2B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267B68B3-EFBC-42D8-B667-08A7531F7554}"/>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10515AE9-4F33-456D-8FD3-30E37431D9BF}"/>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8F365D62-8B5B-44BD-A6C7-8701B290F43A}"/>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150D42EB-3077-497A-BED6-66B86DF67EBD}"/>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80036BD4-2145-4C04-985C-C809750DFBA5}"/>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7BA6C32C-9CFF-4C3D-ABBA-3415063755EB}"/>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175B0FDA-ECB5-4197-8CD4-2E5AA7CDDE78}"/>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DF4AB4AF-6048-4353-89EA-41038A16078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A1460E7F-8838-44E6-A21A-ACE89AD3A7A2}"/>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4B692A7C-9141-4ED8-BC5D-18C6FB5562D9}"/>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83485CB9-ACEF-463F-BBC0-732546AA3C5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34206A1A-A035-4100-952D-FE926868CE4C}"/>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3D2C2906-F85F-44F9-8AD8-CDD2ED2AC42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EAC10047-75B3-4200-8A35-252BBFFFA11E}"/>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D84C4E42-56B1-4FE4-97A5-39B55D8DFA38}"/>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87AFA03F-80AF-4702-ABE5-26CFA9231149}"/>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C3B4741C-9DAE-4D0D-8BE5-17BBFF610639}"/>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5D349494-337C-423A-A26B-0DBEE2557064}"/>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BDDB508C-9BEE-4D00-9BDA-DE2728E6B4B3}"/>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AEA26E04-C419-405F-A533-4B97700477AF}"/>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16FED8C8-7728-4198-9E51-25A5C989A038}"/>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38074</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6279F13C-9864-4BB0-8D33-D0919492CE45}"/>
            </a:ext>
          </a:extLst>
        </xdr:cNvPr>
        <xdr:cNvCxnSpPr/>
      </xdr:nvCxnSpPr>
      <xdr:spPr>
        <a:xfrm>
          <a:off x="14592300" y="6724624"/>
          <a:ext cx="8890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DBDCF36D-6D80-45C4-81F8-FD07DB76EED1}"/>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EFC994D9-3729-46AC-BECB-2B4D62E05FD9}"/>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38074</xdr:rowOff>
    </xdr:from>
    <xdr:to>
      <xdr:col>76</xdr:col>
      <xdr:colOff>114300</xdr:colOff>
      <xdr:row>39</xdr:row>
      <xdr:rowOff>42240</xdr:rowOff>
    </xdr:to>
    <xdr:cxnSp macro="">
      <xdr:nvCxnSpPr>
        <xdr:cNvPr id="527" name="直線コネクタ 526">
          <a:extLst>
            <a:ext uri="{FF2B5EF4-FFF2-40B4-BE49-F238E27FC236}">
              <a16:creationId xmlns:a16="http://schemas.microsoft.com/office/drawing/2014/main" id="{CDAAE180-F124-49AF-A3AC-A6A2E682619B}"/>
            </a:ext>
          </a:extLst>
        </xdr:cNvPr>
        <xdr:cNvCxnSpPr/>
      </xdr:nvCxnSpPr>
      <xdr:spPr>
        <a:xfrm flipV="1">
          <a:off x="13703300" y="6724624"/>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DA0152F8-4F64-42AA-A77B-67F5179D26FD}"/>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27940345-675D-44EB-A559-E5203973955C}"/>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42240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9A5C45E6-6A99-4F07-9EB7-8ACFA03E39F5}"/>
            </a:ext>
          </a:extLst>
        </xdr:cNvPr>
        <xdr:cNvCxnSpPr/>
      </xdr:nvCxnSpPr>
      <xdr:spPr>
        <a:xfrm flipV="1">
          <a:off x="12814300" y="672879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3C132AE2-C2BC-44C7-88E3-A84A107DFE69}"/>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9A54C4CB-BF9A-46E4-A04A-2FD20119218C}"/>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2DCA1E6E-AC82-42EE-AD85-939CFE07175C}"/>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E8B9A601-1986-4D38-966F-570B346A0DBF}"/>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4BF856A-FB6C-4FEB-8625-863D8BB6306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93E4F746-205F-42B4-87BF-43997C3B224C}"/>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A2423A7F-FA53-4187-A19C-E9C55461189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C1CF7E53-EB9B-46C6-9E55-735BDA544A5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BFAFB845-59F1-4CE5-9819-4B9A9370956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16CBD5F1-0574-4323-A9E2-CC4CA7F4C2E1}"/>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a:extLst>
            <a:ext uri="{FF2B5EF4-FFF2-40B4-BE49-F238E27FC236}">
              <a16:creationId xmlns:a16="http://schemas.microsoft.com/office/drawing/2014/main" id="{3FA8A7C7-2610-41FF-93A4-CEB652AEA263}"/>
            </a:ext>
          </a:extLst>
        </xdr:cNvPr>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3AF61F5C-8D0D-4734-9620-48D448A4BF26}"/>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C436805-FAC3-422A-91D3-1AB7EDAE35CC}"/>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158724</xdr:rowOff>
    </xdr:from>
    <xdr:to>
      <xdr:col>76</xdr:col>
      <xdr:colOff>165100</xdr:colOff>
      <xdr:row>39</xdr:row>
      <xdr:rowOff>88874</xdr:rowOff>
    </xdr:to>
    <xdr:sp macro="" textlink="">
      <xdr:nvSpPr>
        <xdr:cNvPr id="544" name="楕円 543">
          <a:extLst>
            <a:ext uri="{FF2B5EF4-FFF2-40B4-BE49-F238E27FC236}">
              <a16:creationId xmlns:a16="http://schemas.microsoft.com/office/drawing/2014/main" id="{FD182554-E6BE-4769-B876-50D6EAD3BC67}"/>
            </a:ext>
          </a:extLst>
        </xdr:cNvPr>
        <xdr:cNvSpPr/>
      </xdr:nvSpPr>
      <xdr:spPr>
        <a:xfrm>
          <a:off x="14541500" y="667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80001</xdr:rowOff>
    </xdr:from>
    <xdr:ext cx="378565" cy="259045"/>
    <xdr:sp macro="" textlink="">
      <xdr:nvSpPr>
        <xdr:cNvPr id="545" name="テキスト ボックス 544">
          <a:extLst>
            <a:ext uri="{FF2B5EF4-FFF2-40B4-BE49-F238E27FC236}">
              <a16:creationId xmlns:a16="http://schemas.microsoft.com/office/drawing/2014/main" id="{C2E4A02A-D83D-4DD6-AF35-335F87C7E1F6}"/>
            </a:ext>
          </a:extLst>
        </xdr:cNvPr>
        <xdr:cNvSpPr txBox="1"/>
      </xdr:nvSpPr>
      <xdr:spPr>
        <a:xfrm>
          <a:off x="14403017" y="676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162890</xdr:rowOff>
    </xdr:from>
    <xdr:to>
      <xdr:col>72</xdr:col>
      <xdr:colOff>38100</xdr:colOff>
      <xdr:row>39</xdr:row>
      <xdr:rowOff>93040</xdr:rowOff>
    </xdr:to>
    <xdr:sp macro="" textlink="">
      <xdr:nvSpPr>
        <xdr:cNvPr id="546" name="楕円 545">
          <a:extLst>
            <a:ext uri="{FF2B5EF4-FFF2-40B4-BE49-F238E27FC236}">
              <a16:creationId xmlns:a16="http://schemas.microsoft.com/office/drawing/2014/main" id="{8E3F2E4B-F103-44BB-8AA8-101FD3330E41}"/>
            </a:ext>
          </a:extLst>
        </xdr:cNvPr>
        <xdr:cNvSpPr/>
      </xdr:nvSpPr>
      <xdr:spPr>
        <a:xfrm>
          <a:off x="13652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84167</xdr:rowOff>
    </xdr:from>
    <xdr:ext cx="378565" cy="259045"/>
    <xdr:sp macro="" textlink="">
      <xdr:nvSpPr>
        <xdr:cNvPr id="547" name="テキスト ボックス 546">
          <a:extLst>
            <a:ext uri="{FF2B5EF4-FFF2-40B4-BE49-F238E27FC236}">
              <a16:creationId xmlns:a16="http://schemas.microsoft.com/office/drawing/2014/main" id="{469CEA57-83B3-4794-B941-EB5EAF8F391E}"/>
            </a:ext>
          </a:extLst>
        </xdr:cNvPr>
        <xdr:cNvSpPr txBox="1"/>
      </xdr:nvSpPr>
      <xdr:spPr>
        <a:xfrm>
          <a:off x="13514017" y="6770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D3EDC523-E270-470E-8975-610D6629A0DB}"/>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739417A4-E1D3-4AB0-B241-29D90E58A33B}"/>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74EA56A4-10B7-46E2-8062-660A83BA767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A0BD6099-58E9-4AB6-93B9-BCF139C1743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A6B89A6D-16F6-41E3-9E9F-CB916A046A9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17F4BF5-3B10-4B53-A4BA-4D482622204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24F82414-D15C-4D61-ADFE-910B4C3789C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128DFDA9-8BA7-4B58-BDB5-0EC3FE329DD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DF39FD-9EBA-4506-92DE-3E2216418D1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EE373C46-F2FC-4A45-8934-7616015313C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50CB6905-1E51-4C2C-A56D-73BD1C225BB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B2563B63-F2FB-41EF-BCCD-2832D8050E8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375A8B52-8F57-437D-9292-C8DCDC74AA85}"/>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1DA45E0F-C5FC-4C8F-8BE3-DDC1E24BD156}"/>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C92A3366-B4C5-456D-A9B2-1ECAF04568E7}"/>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42EF1F5C-6494-45B5-806A-F6FBEC67F8CB}"/>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206FAC86-C0F5-46F8-95E5-B57B3ABAC5F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8B5C5712-2BD0-4AAC-9A66-B8039775E46F}"/>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C8254E9C-F06C-4DF0-A039-1DF7112C116C}"/>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B7A308D1-41C6-4AC0-A496-E6EBDD28DDD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2BE1F095-AB89-4136-A2D7-571C5C412FD2}"/>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22B9BEF6-3278-40F8-BC52-DDAC0D77C768}"/>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E5A016F1-8EBD-43EA-8AD0-3666FDE54392}"/>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E5C89635-B4C8-45A8-93A6-5669BEBEC33C}"/>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E62C6B4A-3E4E-423B-A98B-43DED971EB7C}"/>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177F6C83-0D29-47D9-A8B0-AAF82028386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559CBFC3-CE39-4FCE-BE22-D554D4082BD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1C70CAB1-9CF4-451C-A4AF-77DEBE7206D2}"/>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6F643223-5DED-4264-A06D-B559BC2B3216}"/>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572BA59E-725D-459D-8AFD-C872CDDD6D1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F2F7A5AF-7183-4EC7-8602-9CA58DD2ECC9}"/>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FD7D835F-CE2A-4409-9B4F-19823BA4FB34}"/>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A8C07774-0D3D-480D-9EE7-1A6CA289DFA3}"/>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A13438CD-7DAD-4D87-BE78-4E8363C69D7F}"/>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62DEE535-5219-4951-BAE7-8FAD159471D5}"/>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7134DC42-3A7B-47BD-9DB5-919DC6BE535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C9DA20BE-4EBC-4716-9F94-E6D3F0E34BD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6800C43F-48C1-4517-89B5-91E082A10DE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2A3E2335-12F2-4A54-8BF6-0E3CC692700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66BAF275-EA9F-4FAD-B321-852384406AE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2E9789E6-3CBC-4B89-9E4D-EC3DE287E3E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28ECA264-017B-45AE-ACE3-79636B037308}"/>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68E6B368-F03D-4F31-B554-122D25977AD8}"/>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B1C9A42D-6685-4CB4-9B2F-E9A76B8FF1DB}"/>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3410A612-DAEE-420A-A672-621AF277645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805DA7A8-82BE-4B74-9331-F698371CA67D}"/>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F1840D90-D598-4454-8790-996AE21B72BF}"/>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C1B28F44-001C-43F4-AB6D-415BE6E0AD8B}"/>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5BA2D813-84C8-4A5E-8767-E7A752B6381F}"/>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EA48C174-31E6-4AC8-80FF-FF2C01803CE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211760E2-0A93-4BE8-AB53-F0E5B2431126}"/>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D8F09855-CCCB-4D43-8E45-E4D05D561AB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5BF423DB-D3D1-4EB6-BE35-858DFB0ED2E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AC12F9A-086C-4660-8CF8-59079126A74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F5A8CBAA-4900-4A3B-A8CB-AB85C704206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57876414-3B1C-467A-B323-0812788AF10E}"/>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8989E89-1437-4A41-907C-EED9393BF6C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5A1FFCDB-CB51-419C-869D-0B9B78A7D18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E6F26177-DAC5-4D66-BA00-A82A7C86526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159F9D48-44A3-4BB2-8181-844E0ECB903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4FEC8A29-2D7B-4EE1-B6A1-EBFD35371738}"/>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A9FBB480-2F99-43DB-A0EA-33A45D61C51A}"/>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CE29D5CA-E7C7-43A2-9215-72F7D095DC52}"/>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DB20CB8C-70FD-4B55-9465-7612297BBCE7}"/>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6491140E-9C07-4419-93AC-AA0BADFD6F6D}"/>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DD21769F-3F18-4419-82A0-E6E1F6D1EB59}"/>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A64075A8-A685-4579-98BB-CED09B137D52}"/>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F3A084CB-2171-4F4C-8322-715B7535A018}"/>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2742DFA8-28A4-47B7-A7D4-DC7A633DF4B3}"/>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2B3B612E-0421-4F4F-BA6C-4FCF955FA993}"/>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349B2502-C6A8-4DDD-84F4-B4E7FE357597}"/>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62CF0FCE-6FF7-4965-837D-0895A1674E8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D13EE41B-1852-4189-BAF0-61074850B1E2}"/>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E27E81BD-54C8-4779-9080-485B33F580A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68DB7CC9-5F70-4903-8F92-4FDDB84698B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C4A6CFFE-A9A0-4A5C-B860-FE5C77D86A3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4B58B9-1285-4211-BAE7-44CA6D9DA7EB}"/>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9A58FE60-389C-4DFB-BA2B-1C300D15DE57}"/>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DCBC559D-2F4C-4D49-99DB-A585DD8BABF1}"/>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D0D88FC7-D221-4A1F-94C7-951FBD124A3B}"/>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8F9B0794-81C8-4C6F-B640-1AD8D4DE7B2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143897</xdr:rowOff>
    </xdr:from>
    <xdr:to>
      <xdr:col>85</xdr:col>
      <xdr:colOff>127000</xdr:colOff>
      <xdr:row>74</xdr:row>
      <xdr:rowOff>155702</xdr:rowOff>
    </xdr:to>
    <xdr:cxnSp macro="">
      <xdr:nvCxnSpPr>
        <xdr:cNvPr id="629" name="直線コネクタ 628">
          <a:extLst>
            <a:ext uri="{FF2B5EF4-FFF2-40B4-BE49-F238E27FC236}">
              <a16:creationId xmlns:a16="http://schemas.microsoft.com/office/drawing/2014/main" id="{0D785BFF-57A5-46AA-95BE-0BA91ABED313}"/>
            </a:ext>
          </a:extLst>
        </xdr:cNvPr>
        <xdr:cNvCxnSpPr/>
      </xdr:nvCxnSpPr>
      <xdr:spPr>
        <a:xfrm flipV="1">
          <a:off x="15481300" y="12831197"/>
          <a:ext cx="8382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a:extLst>
            <a:ext uri="{FF2B5EF4-FFF2-40B4-BE49-F238E27FC236}">
              <a16:creationId xmlns:a16="http://schemas.microsoft.com/office/drawing/2014/main" id="{B15953E3-11CD-47BE-8FB2-5AEB57CFBF3A}"/>
            </a:ext>
          </a:extLst>
        </xdr:cNvPr>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F2228575-DF93-4C14-9A29-6D13A54A0187}"/>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155702</xdr:rowOff>
    </xdr:from>
    <xdr:to>
      <xdr:col>81</xdr:col>
      <xdr:colOff>50800</xdr:colOff>
      <xdr:row>75</xdr:row>
      <xdr:rowOff>18738</xdr:rowOff>
    </xdr:to>
    <xdr:cxnSp macro="">
      <xdr:nvCxnSpPr>
        <xdr:cNvPr id="632" name="直線コネクタ 631">
          <a:extLst>
            <a:ext uri="{FF2B5EF4-FFF2-40B4-BE49-F238E27FC236}">
              <a16:creationId xmlns:a16="http://schemas.microsoft.com/office/drawing/2014/main" id="{37560F7C-BEEC-4F6D-98CA-9D52640ACCCD}"/>
            </a:ext>
          </a:extLst>
        </xdr:cNvPr>
        <xdr:cNvCxnSpPr/>
      </xdr:nvCxnSpPr>
      <xdr:spPr>
        <a:xfrm flipV="1">
          <a:off x="14592300" y="12843002"/>
          <a:ext cx="8890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B5C64E03-A9A0-4D86-A649-F7F988D561EB}"/>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a:extLst>
            <a:ext uri="{FF2B5EF4-FFF2-40B4-BE49-F238E27FC236}">
              <a16:creationId xmlns:a16="http://schemas.microsoft.com/office/drawing/2014/main" id="{80FE797E-928B-48A7-8096-2E4CB96E4227}"/>
            </a:ext>
          </a:extLst>
        </xdr:cNvPr>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18738</xdr:rowOff>
    </xdr:from>
    <xdr:to>
      <xdr:col>76</xdr:col>
      <xdr:colOff>114300</xdr:colOff>
      <xdr:row>75</xdr:row>
      <xdr:rowOff>20338</xdr:rowOff>
    </xdr:to>
    <xdr:cxnSp macro="">
      <xdr:nvCxnSpPr>
        <xdr:cNvPr id="635" name="直線コネクタ 634">
          <a:extLst>
            <a:ext uri="{FF2B5EF4-FFF2-40B4-BE49-F238E27FC236}">
              <a16:creationId xmlns:a16="http://schemas.microsoft.com/office/drawing/2014/main" id="{EC88E68F-0F57-4318-AB0F-F603E3156616}"/>
            </a:ext>
          </a:extLst>
        </xdr:cNvPr>
        <xdr:cNvCxnSpPr/>
      </xdr:nvCxnSpPr>
      <xdr:spPr>
        <a:xfrm flipV="1">
          <a:off x="13703300" y="1287748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BFEF6D23-9213-4AFC-BADC-F1D0E16EABE4}"/>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a:extLst>
            <a:ext uri="{FF2B5EF4-FFF2-40B4-BE49-F238E27FC236}">
              <a16:creationId xmlns:a16="http://schemas.microsoft.com/office/drawing/2014/main" id="{B1FD7062-0B75-4E84-9EC2-BC30E9495B4A}"/>
            </a:ext>
          </a:extLst>
        </xdr:cNvPr>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20338</xdr:rowOff>
    </xdr:from>
    <xdr:to>
      <xdr:col>71</xdr:col>
      <xdr:colOff>177800</xdr:colOff>
      <xdr:row>75</xdr:row>
      <xdr:rowOff>66956</xdr:rowOff>
    </xdr:to>
    <xdr:cxnSp macro="">
      <xdr:nvCxnSpPr>
        <xdr:cNvPr id="638" name="直線コネクタ 637">
          <a:extLst>
            <a:ext uri="{FF2B5EF4-FFF2-40B4-BE49-F238E27FC236}">
              <a16:creationId xmlns:a16="http://schemas.microsoft.com/office/drawing/2014/main" id="{BF3700DC-569E-455F-90A3-4247B0E462A5}"/>
            </a:ext>
          </a:extLst>
        </xdr:cNvPr>
        <xdr:cNvCxnSpPr/>
      </xdr:nvCxnSpPr>
      <xdr:spPr>
        <a:xfrm flipV="1">
          <a:off x="12814300" y="12879088"/>
          <a:ext cx="8890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472ABFD6-A8FE-4587-AE09-169960FADFA7}"/>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a:extLst>
            <a:ext uri="{FF2B5EF4-FFF2-40B4-BE49-F238E27FC236}">
              <a16:creationId xmlns:a16="http://schemas.microsoft.com/office/drawing/2014/main" id="{ED7D0A59-0E64-4FA3-A832-531E3D6E5A74}"/>
            </a:ext>
          </a:extLst>
        </xdr:cNvPr>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22A6AEA5-CFB9-4F22-93F0-8661E4940551}"/>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a:extLst>
            <a:ext uri="{FF2B5EF4-FFF2-40B4-BE49-F238E27FC236}">
              <a16:creationId xmlns:a16="http://schemas.microsoft.com/office/drawing/2014/main" id="{9347F4ED-487F-4D48-A0AB-A6B509024388}"/>
            </a:ext>
          </a:extLst>
        </xdr:cNvPr>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622AC180-CAB1-4530-8156-2D1E1165929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22EDC2B9-6152-46F1-B252-ECA39215EB1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8B99B301-ABD0-4A2B-A50F-0013AA406C0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57721D6A-3CD9-4EB5-BD9F-887C1A4ED5D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55A977E7-A0DA-4F89-9733-E86665DC397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93097</xdr:rowOff>
    </xdr:from>
    <xdr:to>
      <xdr:col>85</xdr:col>
      <xdr:colOff>177800</xdr:colOff>
      <xdr:row>75</xdr:row>
      <xdr:rowOff>23247</xdr:rowOff>
    </xdr:to>
    <xdr:sp macro="" textlink="">
      <xdr:nvSpPr>
        <xdr:cNvPr id="648" name="楕円 647">
          <a:extLst>
            <a:ext uri="{FF2B5EF4-FFF2-40B4-BE49-F238E27FC236}">
              <a16:creationId xmlns:a16="http://schemas.microsoft.com/office/drawing/2014/main" id="{C3D8E102-35A0-4CD1-8EF0-3052CBA816A0}"/>
            </a:ext>
          </a:extLst>
        </xdr:cNvPr>
        <xdr:cNvSpPr/>
      </xdr:nvSpPr>
      <xdr:spPr>
        <a:xfrm>
          <a:off x="16268700" y="127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115974</xdr:rowOff>
    </xdr:from>
    <xdr:ext cx="534377" cy="259045"/>
    <xdr:sp macro="" textlink="">
      <xdr:nvSpPr>
        <xdr:cNvPr id="649" name="公債費該当値テキスト">
          <a:extLst>
            <a:ext uri="{FF2B5EF4-FFF2-40B4-BE49-F238E27FC236}">
              <a16:creationId xmlns:a16="http://schemas.microsoft.com/office/drawing/2014/main" id="{892552C8-6496-4BD4-A9F5-7E7D310E1D24}"/>
            </a:ext>
          </a:extLst>
        </xdr:cNvPr>
        <xdr:cNvSpPr txBox="1"/>
      </xdr:nvSpPr>
      <xdr:spPr>
        <a:xfrm>
          <a:off x="16370300" y="126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104902</xdr:rowOff>
    </xdr:from>
    <xdr:to>
      <xdr:col>81</xdr:col>
      <xdr:colOff>101600</xdr:colOff>
      <xdr:row>75</xdr:row>
      <xdr:rowOff>35052</xdr:rowOff>
    </xdr:to>
    <xdr:sp macro="" textlink="">
      <xdr:nvSpPr>
        <xdr:cNvPr id="650" name="楕円 649">
          <a:extLst>
            <a:ext uri="{FF2B5EF4-FFF2-40B4-BE49-F238E27FC236}">
              <a16:creationId xmlns:a16="http://schemas.microsoft.com/office/drawing/2014/main" id="{D899354F-8064-4F78-826D-086728DD7652}"/>
            </a:ext>
          </a:extLst>
        </xdr:cNvPr>
        <xdr:cNvSpPr/>
      </xdr:nvSpPr>
      <xdr:spPr>
        <a:xfrm>
          <a:off x="15430500" y="127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51579</xdr:rowOff>
    </xdr:from>
    <xdr:ext cx="534377" cy="259045"/>
    <xdr:sp macro="" textlink="">
      <xdr:nvSpPr>
        <xdr:cNvPr id="651" name="テキスト ボックス 650">
          <a:extLst>
            <a:ext uri="{FF2B5EF4-FFF2-40B4-BE49-F238E27FC236}">
              <a16:creationId xmlns:a16="http://schemas.microsoft.com/office/drawing/2014/main" id="{A1F3AEA7-D086-4B8F-920D-2519280A4F87}"/>
            </a:ext>
          </a:extLst>
        </xdr:cNvPr>
        <xdr:cNvSpPr txBox="1"/>
      </xdr:nvSpPr>
      <xdr:spPr>
        <a:xfrm>
          <a:off x="15214111" y="1256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139388</xdr:rowOff>
    </xdr:from>
    <xdr:to>
      <xdr:col>76</xdr:col>
      <xdr:colOff>165100</xdr:colOff>
      <xdr:row>75</xdr:row>
      <xdr:rowOff>69538</xdr:rowOff>
    </xdr:to>
    <xdr:sp macro="" textlink="">
      <xdr:nvSpPr>
        <xdr:cNvPr id="652" name="楕円 651">
          <a:extLst>
            <a:ext uri="{FF2B5EF4-FFF2-40B4-BE49-F238E27FC236}">
              <a16:creationId xmlns:a16="http://schemas.microsoft.com/office/drawing/2014/main" id="{E546299E-D573-41E6-AE98-3D7F9D8D9C67}"/>
            </a:ext>
          </a:extLst>
        </xdr:cNvPr>
        <xdr:cNvSpPr/>
      </xdr:nvSpPr>
      <xdr:spPr>
        <a:xfrm>
          <a:off x="14541500" y="128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86065</xdr:rowOff>
    </xdr:from>
    <xdr:ext cx="534377" cy="259045"/>
    <xdr:sp macro="" textlink="">
      <xdr:nvSpPr>
        <xdr:cNvPr id="653" name="テキスト ボックス 652">
          <a:extLst>
            <a:ext uri="{FF2B5EF4-FFF2-40B4-BE49-F238E27FC236}">
              <a16:creationId xmlns:a16="http://schemas.microsoft.com/office/drawing/2014/main" id="{9A666998-A2BA-4CA1-ADAD-3029F946D415}"/>
            </a:ext>
          </a:extLst>
        </xdr:cNvPr>
        <xdr:cNvSpPr txBox="1"/>
      </xdr:nvSpPr>
      <xdr:spPr>
        <a:xfrm>
          <a:off x="14325111" y="126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140988</xdr:rowOff>
    </xdr:from>
    <xdr:to>
      <xdr:col>72</xdr:col>
      <xdr:colOff>38100</xdr:colOff>
      <xdr:row>75</xdr:row>
      <xdr:rowOff>71138</xdr:rowOff>
    </xdr:to>
    <xdr:sp macro="" textlink="">
      <xdr:nvSpPr>
        <xdr:cNvPr id="654" name="楕円 653">
          <a:extLst>
            <a:ext uri="{FF2B5EF4-FFF2-40B4-BE49-F238E27FC236}">
              <a16:creationId xmlns:a16="http://schemas.microsoft.com/office/drawing/2014/main" id="{E9C18AB7-B5E8-4CDF-BBE4-014B48DED0EA}"/>
            </a:ext>
          </a:extLst>
        </xdr:cNvPr>
        <xdr:cNvSpPr/>
      </xdr:nvSpPr>
      <xdr:spPr>
        <a:xfrm>
          <a:off x="13652500" y="128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87665</xdr:rowOff>
    </xdr:from>
    <xdr:ext cx="534377" cy="259045"/>
    <xdr:sp macro="" textlink="">
      <xdr:nvSpPr>
        <xdr:cNvPr id="655" name="テキスト ボックス 654">
          <a:extLst>
            <a:ext uri="{FF2B5EF4-FFF2-40B4-BE49-F238E27FC236}">
              <a16:creationId xmlns:a16="http://schemas.microsoft.com/office/drawing/2014/main" id="{750E61F8-7A66-4BB6-98B5-B5991109B9CB}"/>
            </a:ext>
          </a:extLst>
        </xdr:cNvPr>
        <xdr:cNvSpPr txBox="1"/>
      </xdr:nvSpPr>
      <xdr:spPr>
        <a:xfrm>
          <a:off x="13436111" y="1260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16156</xdr:rowOff>
    </xdr:from>
    <xdr:to>
      <xdr:col>67</xdr:col>
      <xdr:colOff>101600</xdr:colOff>
      <xdr:row>75</xdr:row>
      <xdr:rowOff>117756</xdr:rowOff>
    </xdr:to>
    <xdr:sp macro="" textlink="">
      <xdr:nvSpPr>
        <xdr:cNvPr id="656" name="楕円 655">
          <a:extLst>
            <a:ext uri="{FF2B5EF4-FFF2-40B4-BE49-F238E27FC236}">
              <a16:creationId xmlns:a16="http://schemas.microsoft.com/office/drawing/2014/main" id="{5B7CEAD8-DAB7-44F1-A19D-CD4452E0B63B}"/>
            </a:ext>
          </a:extLst>
        </xdr:cNvPr>
        <xdr:cNvSpPr/>
      </xdr:nvSpPr>
      <xdr:spPr>
        <a:xfrm>
          <a:off x="12763500" y="1287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134283</xdr:rowOff>
    </xdr:from>
    <xdr:ext cx="534377" cy="259045"/>
    <xdr:sp macro="" textlink="">
      <xdr:nvSpPr>
        <xdr:cNvPr id="657" name="テキスト ボックス 656">
          <a:extLst>
            <a:ext uri="{FF2B5EF4-FFF2-40B4-BE49-F238E27FC236}">
              <a16:creationId xmlns:a16="http://schemas.microsoft.com/office/drawing/2014/main" id="{DFF7E68F-A6E4-4CA5-907F-C8511EAA2B45}"/>
            </a:ext>
          </a:extLst>
        </xdr:cNvPr>
        <xdr:cNvSpPr txBox="1"/>
      </xdr:nvSpPr>
      <xdr:spPr>
        <a:xfrm>
          <a:off x="12547111" y="1265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3314BE9D-15DD-4EBE-98AD-A4E19DDABB0E}"/>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8844FA8-D8A2-46B8-9ADD-F247352D4AC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4E701A1C-B350-4911-82D7-64859A4B217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798F3E4D-4429-4A68-84A3-918E9A33E9D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4BDADBA4-159A-4633-9B43-514E2CCD2AA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FC436A1-8B13-45AE-85A7-F34FE815DC1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FDE66221-5673-4AB2-89ED-F36653D9E3F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F243B0D2-FF4B-4921-8715-C3A6B0212E75}"/>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D5E99F1C-0A8F-4838-B7A2-2435A065EC3E}"/>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C3805F7E-564B-4B00-A660-2A4A237CD81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DB1A9B40-72B7-41D6-8B88-21E3357766DF}"/>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B72CFBB7-0304-4D07-A219-2A73B0D9E8B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CB080FC8-7C1A-43A6-B718-C24E7AC85ED6}"/>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A81B9475-F989-4117-8C98-050DE47C018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8B74D9C5-BBD8-4381-8259-CA03F6E411E4}"/>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C1EBEA61-0C8A-4208-A60C-D8F9AD46A4ED}"/>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EA2D75EB-C5C5-404E-889D-20C223457F89}"/>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F99AE34D-D41F-492B-A8FE-1C4786CA6CC9}"/>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DC1169EF-71DC-4F6D-A563-55B96BEE9AE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34887734-C9A9-4F13-9E61-5E762DBED6CF}"/>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C1EEF195-780D-4BE6-B48C-D288D15FE85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87733A60-22E3-4415-973C-86AE39F6E995}"/>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BB71406A-393C-4C62-BEF3-664DC8669838}"/>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6A38B0BE-67BC-4FAD-83C2-04D4110C84BC}"/>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E69C70EF-D215-4FA1-93B4-6ED07184ED29}"/>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5A6628F1-5172-4734-9CE8-2137BFF0A7AF}"/>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139599</xdr:rowOff>
    </xdr:from>
    <xdr:to>
      <xdr:col>85</xdr:col>
      <xdr:colOff>127000</xdr:colOff>
      <xdr:row>98</xdr:row>
      <xdr:rowOff>139609</xdr:rowOff>
    </xdr:to>
    <xdr:cxnSp macro="">
      <xdr:nvCxnSpPr>
        <xdr:cNvPr id="684" name="直線コネクタ 683">
          <a:extLst>
            <a:ext uri="{FF2B5EF4-FFF2-40B4-BE49-F238E27FC236}">
              <a16:creationId xmlns:a16="http://schemas.microsoft.com/office/drawing/2014/main" id="{350D607E-C4B0-4BC6-9564-07C5B9D88BBC}"/>
            </a:ext>
          </a:extLst>
        </xdr:cNvPr>
        <xdr:cNvCxnSpPr/>
      </xdr:nvCxnSpPr>
      <xdr:spPr>
        <a:xfrm>
          <a:off x="15481300" y="16941699"/>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18428BE6-A5F6-4771-9A54-AA0B3371BB4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1C01EE60-DEFC-4183-89A9-FBE6DB9D7EB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139599</xdr:rowOff>
    </xdr:from>
    <xdr:to>
      <xdr:col>81</xdr:col>
      <xdr:colOff>50800</xdr:colOff>
      <xdr:row>98</xdr:row>
      <xdr:rowOff>139618</xdr:rowOff>
    </xdr:to>
    <xdr:cxnSp macro="">
      <xdr:nvCxnSpPr>
        <xdr:cNvPr id="687" name="直線コネクタ 686">
          <a:extLst>
            <a:ext uri="{FF2B5EF4-FFF2-40B4-BE49-F238E27FC236}">
              <a16:creationId xmlns:a16="http://schemas.microsoft.com/office/drawing/2014/main" id="{6ECD46BA-0C6C-4645-B6D5-082B28BBE668}"/>
            </a:ext>
          </a:extLst>
        </xdr:cNvPr>
        <xdr:cNvCxnSpPr/>
      </xdr:nvCxnSpPr>
      <xdr:spPr>
        <a:xfrm flipV="1">
          <a:off x="14592300" y="1694169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78FB6F82-B32B-4EBA-9DEE-C2460EB0922B}"/>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21DB0760-3A04-4129-9C06-37B118A51047}"/>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51753</xdr:rowOff>
    </xdr:from>
    <xdr:to>
      <xdr:col>76</xdr:col>
      <xdr:colOff>114300</xdr:colOff>
      <xdr:row>98</xdr:row>
      <xdr:rowOff>139618</xdr:rowOff>
    </xdr:to>
    <xdr:cxnSp macro="">
      <xdr:nvCxnSpPr>
        <xdr:cNvPr id="690" name="直線コネクタ 689">
          <a:extLst>
            <a:ext uri="{FF2B5EF4-FFF2-40B4-BE49-F238E27FC236}">
              <a16:creationId xmlns:a16="http://schemas.microsoft.com/office/drawing/2014/main" id="{C6E0F17A-3EDB-4188-92FB-BC96983C63C4}"/>
            </a:ext>
          </a:extLst>
        </xdr:cNvPr>
        <xdr:cNvCxnSpPr/>
      </xdr:nvCxnSpPr>
      <xdr:spPr>
        <a:xfrm>
          <a:off x="13703300" y="16853853"/>
          <a:ext cx="889000" cy="8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F8EC47C5-EF3E-4C21-B5F7-F0526810B77E}"/>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2F4B1A19-99FF-4F48-84A0-3B698A4FF7FF}"/>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51753</xdr:rowOff>
    </xdr:from>
    <xdr:to>
      <xdr:col>71</xdr:col>
      <xdr:colOff>177800</xdr:colOff>
      <xdr:row>98</xdr:row>
      <xdr:rowOff>70242</xdr:rowOff>
    </xdr:to>
    <xdr:cxnSp macro="">
      <xdr:nvCxnSpPr>
        <xdr:cNvPr id="693" name="直線コネクタ 692">
          <a:extLst>
            <a:ext uri="{FF2B5EF4-FFF2-40B4-BE49-F238E27FC236}">
              <a16:creationId xmlns:a16="http://schemas.microsoft.com/office/drawing/2014/main" id="{EC458291-6A89-48BB-9F75-C3CFCB01CEB6}"/>
            </a:ext>
          </a:extLst>
        </xdr:cNvPr>
        <xdr:cNvCxnSpPr/>
      </xdr:nvCxnSpPr>
      <xdr:spPr>
        <a:xfrm flipV="1">
          <a:off x="12814300" y="16853853"/>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2DF1079E-8424-47E9-9EAE-40B87FF009FD}"/>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3196399D-C0AA-4CAC-8DE7-AABD264E3632}"/>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AE2367F3-185A-48DA-A405-830EB9A5EA51}"/>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a:extLst>
            <a:ext uri="{FF2B5EF4-FFF2-40B4-BE49-F238E27FC236}">
              <a16:creationId xmlns:a16="http://schemas.microsoft.com/office/drawing/2014/main" id="{D4C9D393-983D-41A1-A126-731CD7368D2A}"/>
            </a:ext>
          </a:extLst>
        </xdr:cNvPr>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AE6B21E7-FD1C-4FE1-978C-20512F272F0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AA9CAF35-5A59-43CA-8534-D33E94A0812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C9BAE7C6-F86E-4B5F-869C-3F6B5F9AB06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6629D96F-1957-4996-903E-92DF818771B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47586AD-E866-4FED-89C3-3F2A7030F59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88809</xdr:rowOff>
    </xdr:from>
    <xdr:to>
      <xdr:col>85</xdr:col>
      <xdr:colOff>177800</xdr:colOff>
      <xdr:row>99</xdr:row>
      <xdr:rowOff>18959</xdr:rowOff>
    </xdr:to>
    <xdr:sp macro="" textlink="">
      <xdr:nvSpPr>
        <xdr:cNvPr id="703" name="楕円 702">
          <a:extLst>
            <a:ext uri="{FF2B5EF4-FFF2-40B4-BE49-F238E27FC236}">
              <a16:creationId xmlns:a16="http://schemas.microsoft.com/office/drawing/2014/main" id="{45DE8524-4C4B-47E4-B2CA-F8363DBCBA73}"/>
            </a:ext>
          </a:extLst>
        </xdr:cNvPr>
        <xdr:cNvSpPr/>
      </xdr:nvSpPr>
      <xdr:spPr>
        <a:xfrm>
          <a:off x="16268700" y="168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3736</xdr:rowOff>
    </xdr:from>
    <xdr:ext cx="313932" cy="259045"/>
    <xdr:sp macro="" textlink="">
      <xdr:nvSpPr>
        <xdr:cNvPr id="704" name="積立金該当値テキスト">
          <a:extLst>
            <a:ext uri="{FF2B5EF4-FFF2-40B4-BE49-F238E27FC236}">
              <a16:creationId xmlns:a16="http://schemas.microsoft.com/office/drawing/2014/main" id="{91228CA6-5882-4E49-888D-9A00142207D6}"/>
            </a:ext>
          </a:extLst>
        </xdr:cNvPr>
        <xdr:cNvSpPr txBox="1"/>
      </xdr:nvSpPr>
      <xdr:spPr>
        <a:xfrm>
          <a:off x="16370300" y="16805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88799</xdr:rowOff>
    </xdr:from>
    <xdr:to>
      <xdr:col>81</xdr:col>
      <xdr:colOff>101600</xdr:colOff>
      <xdr:row>99</xdr:row>
      <xdr:rowOff>18949</xdr:rowOff>
    </xdr:to>
    <xdr:sp macro="" textlink="">
      <xdr:nvSpPr>
        <xdr:cNvPr id="705" name="楕円 704">
          <a:extLst>
            <a:ext uri="{FF2B5EF4-FFF2-40B4-BE49-F238E27FC236}">
              <a16:creationId xmlns:a16="http://schemas.microsoft.com/office/drawing/2014/main" id="{2370ABF6-7187-465D-B8B6-419A2B94B273}"/>
            </a:ext>
          </a:extLst>
        </xdr:cNvPr>
        <xdr:cNvSpPr/>
      </xdr:nvSpPr>
      <xdr:spPr>
        <a:xfrm>
          <a:off x="15430500" y="168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10076</xdr:rowOff>
    </xdr:from>
    <xdr:ext cx="313932" cy="259045"/>
    <xdr:sp macro="" textlink="">
      <xdr:nvSpPr>
        <xdr:cNvPr id="706" name="テキスト ボックス 705">
          <a:extLst>
            <a:ext uri="{FF2B5EF4-FFF2-40B4-BE49-F238E27FC236}">
              <a16:creationId xmlns:a16="http://schemas.microsoft.com/office/drawing/2014/main" id="{AD7844EE-9C03-4B66-9308-FE114396B204}"/>
            </a:ext>
          </a:extLst>
        </xdr:cNvPr>
        <xdr:cNvSpPr txBox="1"/>
      </xdr:nvSpPr>
      <xdr:spPr>
        <a:xfrm>
          <a:off x="15324333" y="16983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88818</xdr:rowOff>
    </xdr:from>
    <xdr:to>
      <xdr:col>76</xdr:col>
      <xdr:colOff>165100</xdr:colOff>
      <xdr:row>99</xdr:row>
      <xdr:rowOff>18968</xdr:rowOff>
    </xdr:to>
    <xdr:sp macro="" textlink="">
      <xdr:nvSpPr>
        <xdr:cNvPr id="707" name="楕円 706">
          <a:extLst>
            <a:ext uri="{FF2B5EF4-FFF2-40B4-BE49-F238E27FC236}">
              <a16:creationId xmlns:a16="http://schemas.microsoft.com/office/drawing/2014/main" id="{72E0B1E6-930F-4DE7-9C3B-1A80A12108C9}"/>
            </a:ext>
          </a:extLst>
        </xdr:cNvPr>
        <xdr:cNvSpPr/>
      </xdr:nvSpPr>
      <xdr:spPr>
        <a:xfrm>
          <a:off x="14541500" y="1689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10095</xdr:rowOff>
    </xdr:from>
    <xdr:ext cx="249299" cy="259045"/>
    <xdr:sp macro="" textlink="">
      <xdr:nvSpPr>
        <xdr:cNvPr id="708" name="テキスト ボックス 707">
          <a:extLst>
            <a:ext uri="{FF2B5EF4-FFF2-40B4-BE49-F238E27FC236}">
              <a16:creationId xmlns:a16="http://schemas.microsoft.com/office/drawing/2014/main" id="{908825ED-F14D-47F5-A607-3F17E763E3F4}"/>
            </a:ext>
          </a:extLst>
        </xdr:cNvPr>
        <xdr:cNvSpPr txBox="1"/>
      </xdr:nvSpPr>
      <xdr:spPr>
        <a:xfrm>
          <a:off x="14467650" y="169836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953</xdr:rowOff>
    </xdr:from>
    <xdr:to>
      <xdr:col>72</xdr:col>
      <xdr:colOff>38100</xdr:colOff>
      <xdr:row>98</xdr:row>
      <xdr:rowOff>102553</xdr:rowOff>
    </xdr:to>
    <xdr:sp macro="" textlink="">
      <xdr:nvSpPr>
        <xdr:cNvPr id="709" name="楕円 708">
          <a:extLst>
            <a:ext uri="{FF2B5EF4-FFF2-40B4-BE49-F238E27FC236}">
              <a16:creationId xmlns:a16="http://schemas.microsoft.com/office/drawing/2014/main" id="{DFF75D1D-FF87-42BF-9CAC-1C3353238C24}"/>
            </a:ext>
          </a:extLst>
        </xdr:cNvPr>
        <xdr:cNvSpPr/>
      </xdr:nvSpPr>
      <xdr:spPr>
        <a:xfrm>
          <a:off x="13652500" y="168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93680</xdr:rowOff>
    </xdr:from>
    <xdr:ext cx="469744" cy="259045"/>
    <xdr:sp macro="" textlink="">
      <xdr:nvSpPr>
        <xdr:cNvPr id="710" name="テキスト ボックス 709">
          <a:extLst>
            <a:ext uri="{FF2B5EF4-FFF2-40B4-BE49-F238E27FC236}">
              <a16:creationId xmlns:a16="http://schemas.microsoft.com/office/drawing/2014/main" id="{9DC2AE04-548A-46E3-91F5-A38286F0748F}"/>
            </a:ext>
          </a:extLst>
        </xdr:cNvPr>
        <xdr:cNvSpPr txBox="1"/>
      </xdr:nvSpPr>
      <xdr:spPr>
        <a:xfrm>
          <a:off x="13468428" y="1689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19442</xdr:rowOff>
    </xdr:from>
    <xdr:to>
      <xdr:col>67</xdr:col>
      <xdr:colOff>101600</xdr:colOff>
      <xdr:row>98</xdr:row>
      <xdr:rowOff>121042</xdr:rowOff>
    </xdr:to>
    <xdr:sp macro="" textlink="">
      <xdr:nvSpPr>
        <xdr:cNvPr id="711" name="楕円 710">
          <a:extLst>
            <a:ext uri="{FF2B5EF4-FFF2-40B4-BE49-F238E27FC236}">
              <a16:creationId xmlns:a16="http://schemas.microsoft.com/office/drawing/2014/main" id="{E485C4FF-2C5E-4F45-BF6D-574359EB03F9}"/>
            </a:ext>
          </a:extLst>
        </xdr:cNvPr>
        <xdr:cNvSpPr/>
      </xdr:nvSpPr>
      <xdr:spPr>
        <a:xfrm>
          <a:off x="12763500" y="168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112169</xdr:rowOff>
    </xdr:from>
    <xdr:ext cx="469744" cy="259045"/>
    <xdr:sp macro="" textlink="">
      <xdr:nvSpPr>
        <xdr:cNvPr id="712" name="テキスト ボックス 711">
          <a:extLst>
            <a:ext uri="{FF2B5EF4-FFF2-40B4-BE49-F238E27FC236}">
              <a16:creationId xmlns:a16="http://schemas.microsoft.com/office/drawing/2014/main" id="{E78E3CEB-4EA7-4F42-9C6D-9F1B3E99E390}"/>
            </a:ext>
          </a:extLst>
        </xdr:cNvPr>
        <xdr:cNvSpPr txBox="1"/>
      </xdr:nvSpPr>
      <xdr:spPr>
        <a:xfrm>
          <a:off x="12579428" y="1691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A5695B36-F1A7-4F9E-B674-0277BB50FC3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DD75DE04-4A57-420C-AABE-E0893782E998}"/>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5ED85CCA-7997-4715-9D33-8F4C32453BD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C25E9D38-9082-4BFC-94FB-ABF5931CCC6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DF91D78F-1CB9-4D36-AC44-E6B498F721A9}"/>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5FA05909-1362-458A-A3D5-85EC2695F7C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3713254A-E3C1-4BDF-8DB4-00C3FDA259C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348888E2-CFAB-4407-8370-4044101D5EBA}"/>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C2F28684-38EC-4A49-879D-932446654B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34311997-A9D3-47E3-A870-881403E78F92}"/>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1FB7189F-2A20-48D2-BAA8-7C07C59872D1}"/>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F16DEEDE-232B-442C-BC98-D0288850337A}"/>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3E1D71E6-D978-4612-9CE1-1C9682D442A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A7D34545-C692-483E-885E-FE143C7EEC8F}"/>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583541D2-8934-4C31-97E0-F93BF26C4F4C}"/>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3DDA1F2F-3144-4065-9C11-022B4A106867}"/>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EA2CF46B-128B-4427-9FA2-45594784C96C}"/>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36D10468-0182-4B70-92BF-105963135C23}"/>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85EE8F33-042C-4A4C-B2CB-0977053BAFD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FEA45776-395C-495B-83DF-F60086D9CF5D}"/>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7968F4D0-0AD2-45A0-9AF8-DF7513DEEAE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909C7F9D-91E4-4A40-B2E9-312ECA334B1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5B9BCCAF-19E6-4314-9F52-134EE212008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692D6614-6E16-4103-9DD2-2F0B05C90B72}"/>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5C3518BF-3CA6-485D-939A-7CE093755D39}"/>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E8699B04-5A81-4A61-9277-7C137B9B40CE}"/>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602ABC75-31BC-4D98-8518-79914DCDDD89}"/>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D6873671-3181-4804-8DB6-9C7F6C6C065A}"/>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52D82F78-1844-44EC-B42C-E020172860FE}"/>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8EA6D0D2-0B0D-4094-9012-BDC9A5781302}"/>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30C389FC-CF9C-4765-AB9C-850C452ECFF1}"/>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43535</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69D50A98-813B-4E4B-8D38-1F275371E8B0}"/>
            </a:ext>
          </a:extLst>
        </xdr:cNvPr>
        <xdr:cNvCxnSpPr/>
      </xdr:nvCxnSpPr>
      <xdr:spPr>
        <a:xfrm>
          <a:off x="20434300" y="6730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D8126AC1-B815-405C-B5FE-83BA10563A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ACCF943E-A5F4-436F-908D-EAE4CB68F103}"/>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43535</xdr:rowOff>
    </xdr:from>
    <xdr:to>
      <xdr:col>107</xdr:col>
      <xdr:colOff>50800</xdr:colOff>
      <xdr:row>39</xdr:row>
      <xdr:rowOff>43535</xdr:rowOff>
    </xdr:to>
    <xdr:cxnSp macro="">
      <xdr:nvCxnSpPr>
        <xdr:cNvPr id="747" name="直線コネクタ 746">
          <a:extLst>
            <a:ext uri="{FF2B5EF4-FFF2-40B4-BE49-F238E27FC236}">
              <a16:creationId xmlns:a16="http://schemas.microsoft.com/office/drawing/2014/main" id="{041F2B26-4104-4C36-8AF8-03EE118B2F6E}"/>
            </a:ext>
          </a:extLst>
        </xdr:cNvPr>
        <xdr:cNvCxnSpPr/>
      </xdr:nvCxnSpPr>
      <xdr:spPr>
        <a:xfrm>
          <a:off x="19545300" y="6730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6958546F-BD20-4FC1-8EC6-9384B35826A9}"/>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F8F66830-1B3E-4C7A-8D36-8D73B52B459A}"/>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43535</xdr:rowOff>
    </xdr:from>
    <xdr:to>
      <xdr:col>102</xdr:col>
      <xdr:colOff>114300</xdr:colOff>
      <xdr:row>39</xdr:row>
      <xdr:rowOff>43612</xdr:rowOff>
    </xdr:to>
    <xdr:cxnSp macro="">
      <xdr:nvCxnSpPr>
        <xdr:cNvPr id="750" name="直線コネクタ 749">
          <a:extLst>
            <a:ext uri="{FF2B5EF4-FFF2-40B4-BE49-F238E27FC236}">
              <a16:creationId xmlns:a16="http://schemas.microsoft.com/office/drawing/2014/main" id="{B4F46CC0-41F1-407A-8D26-DD90D42DA029}"/>
            </a:ext>
          </a:extLst>
        </xdr:cNvPr>
        <xdr:cNvCxnSpPr/>
      </xdr:nvCxnSpPr>
      <xdr:spPr>
        <a:xfrm flipV="1">
          <a:off x="18656300" y="673008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2151F3BF-5906-431A-8CC3-0C0376AC526F}"/>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E6951E11-817F-4D87-8DAF-201544B0A47D}"/>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F412BCC9-05C9-4F6D-95FE-E9D7FAA937AE}"/>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DC602A16-9449-44D5-978E-234DCDB5750F}"/>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B19E347E-0BFE-43E7-BC0D-3CB835A5F16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CB285D2C-60D3-4CDF-B612-F7C96102B9E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6F48D1-D04C-4EE3-A285-91B5936A57E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67743CEF-D0E1-462D-842C-04D72ADF65D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405B8D08-4B0D-4113-810D-51A289740F5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337C62CB-A48D-429D-A4B6-709B07F5A0BE}"/>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99DECD7D-DA00-4000-A7A2-54C6518F4217}"/>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C7264D9E-3646-4B83-A05F-480E9F8DE0DD}"/>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AE2D0A5C-C05D-485B-A62D-5012A9DEFC1D}"/>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164185</xdr:rowOff>
    </xdr:from>
    <xdr:to>
      <xdr:col>107</xdr:col>
      <xdr:colOff>101600</xdr:colOff>
      <xdr:row>39</xdr:row>
      <xdr:rowOff>94335</xdr:rowOff>
    </xdr:to>
    <xdr:sp macro="" textlink="">
      <xdr:nvSpPr>
        <xdr:cNvPr id="764" name="楕円 763">
          <a:extLst>
            <a:ext uri="{FF2B5EF4-FFF2-40B4-BE49-F238E27FC236}">
              <a16:creationId xmlns:a16="http://schemas.microsoft.com/office/drawing/2014/main" id="{6F4D1C46-5CD0-424F-B1BC-062A22E7936E}"/>
            </a:ext>
          </a:extLst>
        </xdr:cNvPr>
        <xdr:cNvSpPr/>
      </xdr:nvSpPr>
      <xdr:spPr>
        <a:xfrm>
          <a:off x="20383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85462</xdr:rowOff>
    </xdr:from>
    <xdr:ext cx="313932" cy="259045"/>
    <xdr:sp macro="" textlink="">
      <xdr:nvSpPr>
        <xdr:cNvPr id="765" name="テキスト ボックス 764">
          <a:extLst>
            <a:ext uri="{FF2B5EF4-FFF2-40B4-BE49-F238E27FC236}">
              <a16:creationId xmlns:a16="http://schemas.microsoft.com/office/drawing/2014/main" id="{773B7DE1-DBBD-4C2E-B3B9-A06A5F256823}"/>
            </a:ext>
          </a:extLst>
        </xdr:cNvPr>
        <xdr:cNvSpPr txBox="1"/>
      </xdr:nvSpPr>
      <xdr:spPr>
        <a:xfrm>
          <a:off x="20277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164185</xdr:rowOff>
    </xdr:from>
    <xdr:to>
      <xdr:col>102</xdr:col>
      <xdr:colOff>165100</xdr:colOff>
      <xdr:row>39</xdr:row>
      <xdr:rowOff>94335</xdr:rowOff>
    </xdr:to>
    <xdr:sp macro="" textlink="">
      <xdr:nvSpPr>
        <xdr:cNvPr id="766" name="楕円 765">
          <a:extLst>
            <a:ext uri="{FF2B5EF4-FFF2-40B4-BE49-F238E27FC236}">
              <a16:creationId xmlns:a16="http://schemas.microsoft.com/office/drawing/2014/main" id="{41BA859F-7F8D-44ED-88E1-CFB7D93D3860}"/>
            </a:ext>
          </a:extLst>
        </xdr:cNvPr>
        <xdr:cNvSpPr/>
      </xdr:nvSpPr>
      <xdr:spPr>
        <a:xfrm>
          <a:off x="19494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85462</xdr:rowOff>
    </xdr:from>
    <xdr:ext cx="313932" cy="259045"/>
    <xdr:sp macro="" textlink="">
      <xdr:nvSpPr>
        <xdr:cNvPr id="767" name="テキスト ボックス 766">
          <a:extLst>
            <a:ext uri="{FF2B5EF4-FFF2-40B4-BE49-F238E27FC236}">
              <a16:creationId xmlns:a16="http://schemas.microsoft.com/office/drawing/2014/main" id="{1D42041C-67F7-41B0-808D-4E61901A84D2}"/>
            </a:ext>
          </a:extLst>
        </xdr:cNvPr>
        <xdr:cNvSpPr txBox="1"/>
      </xdr:nvSpPr>
      <xdr:spPr>
        <a:xfrm>
          <a:off x="19388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164262</xdr:rowOff>
    </xdr:from>
    <xdr:to>
      <xdr:col>98</xdr:col>
      <xdr:colOff>38100</xdr:colOff>
      <xdr:row>39</xdr:row>
      <xdr:rowOff>94412</xdr:rowOff>
    </xdr:to>
    <xdr:sp macro="" textlink="">
      <xdr:nvSpPr>
        <xdr:cNvPr id="768" name="楕円 767">
          <a:extLst>
            <a:ext uri="{FF2B5EF4-FFF2-40B4-BE49-F238E27FC236}">
              <a16:creationId xmlns:a16="http://schemas.microsoft.com/office/drawing/2014/main" id="{DEFCE5B0-E140-4B59-A275-3F1825D29E3A}"/>
            </a:ext>
          </a:extLst>
        </xdr:cNvPr>
        <xdr:cNvSpPr/>
      </xdr:nvSpPr>
      <xdr:spPr>
        <a:xfrm>
          <a:off x="18605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85539</xdr:rowOff>
    </xdr:from>
    <xdr:ext cx="313932" cy="259045"/>
    <xdr:sp macro="" textlink="">
      <xdr:nvSpPr>
        <xdr:cNvPr id="769" name="テキスト ボックス 768">
          <a:extLst>
            <a:ext uri="{FF2B5EF4-FFF2-40B4-BE49-F238E27FC236}">
              <a16:creationId xmlns:a16="http://schemas.microsoft.com/office/drawing/2014/main" id="{68132648-81A0-4074-83E2-191FAB24AF99}"/>
            </a:ext>
          </a:extLst>
        </xdr:cNvPr>
        <xdr:cNvSpPr txBox="1"/>
      </xdr:nvSpPr>
      <xdr:spPr>
        <a:xfrm>
          <a:off x="18499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2464D25A-9374-4433-BB52-F553EEA2B5B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D16C2C14-63EB-402F-9FD9-C7888DA101D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333D4D93-3318-4A04-B6A5-FB109D41CF1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CFC6214F-F778-4F48-A5EF-F0FAD69C782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CBBC9CFF-ED9D-4B26-A738-2160E5E0B1D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B17A3BDA-602C-4288-A520-71C52589B24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D386734D-E05B-4F4C-87DC-0C31ADECE9FA}"/>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E8381711-F184-4FC0-8464-0E2E0DD5EC9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B669F107-A885-4A5F-AB3F-33F7DFD2F3C8}"/>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B2CE143-7C3E-4CE2-86CE-69CD1C1B6A6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456567C3-38D7-4E7B-B509-311FCAECB5A5}"/>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7909CA60-FAEF-4FEF-A148-9F51E0E94569}"/>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43E18DA-703C-4F0B-97E4-762FBB686421}"/>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C4F89630-A373-4F2D-B32B-4AE8182ADC36}"/>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1AC373EF-6596-4DA6-93A1-E85E5E03AD1B}"/>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FD1AFD79-3C8D-41D3-965E-E0D34967448A}"/>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77B7670B-736A-4CE9-910B-F24E9AEAD703}"/>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345BB31D-FD4B-4E83-9B61-D9C9B3651755}"/>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7C7402C5-D453-466B-901F-CB616E7967A5}"/>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DA2FF223-DAFA-4833-8849-294EBA8EC98B}"/>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3BCE52D9-0030-4B4F-BC0F-4C8FDDCB866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1991FA99-B922-436F-95E4-23582E613EAF}"/>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3CB4A1E8-8815-4476-9A11-6AD80FBF5C15}"/>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723B3217-3313-454B-9589-CD764CA7732F}"/>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259CA507-08A7-4712-87CB-6E299E9534E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691EBA50-AC46-4FEE-A9B2-1056B727CFF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86756</xdr:rowOff>
    </xdr:from>
    <xdr:to>
      <xdr:col>116</xdr:col>
      <xdr:colOff>63500</xdr:colOff>
      <xdr:row>56</xdr:row>
      <xdr:rowOff>35184</xdr:rowOff>
    </xdr:to>
    <xdr:cxnSp macro="">
      <xdr:nvCxnSpPr>
        <xdr:cNvPr id="796" name="直線コネクタ 795">
          <a:extLst>
            <a:ext uri="{FF2B5EF4-FFF2-40B4-BE49-F238E27FC236}">
              <a16:creationId xmlns:a16="http://schemas.microsoft.com/office/drawing/2014/main" id="{8363939D-A293-4115-ABA8-A38755C7413C}"/>
            </a:ext>
          </a:extLst>
        </xdr:cNvPr>
        <xdr:cNvCxnSpPr/>
      </xdr:nvCxnSpPr>
      <xdr:spPr>
        <a:xfrm>
          <a:off x="21323300" y="9516506"/>
          <a:ext cx="8382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a:extLst>
            <a:ext uri="{FF2B5EF4-FFF2-40B4-BE49-F238E27FC236}">
              <a16:creationId xmlns:a16="http://schemas.microsoft.com/office/drawing/2014/main" id="{DEF6FA8A-6CD1-4C32-9C26-6C4B9D0624F0}"/>
            </a:ext>
          </a:extLst>
        </xdr:cNvPr>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DF51FE8D-90C0-43D1-A1D8-9FBB82643661}"/>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84150</xdr:rowOff>
    </xdr:from>
    <xdr:to>
      <xdr:col>111</xdr:col>
      <xdr:colOff>177800</xdr:colOff>
      <xdr:row>55</xdr:row>
      <xdr:rowOff>86756</xdr:rowOff>
    </xdr:to>
    <xdr:cxnSp macro="">
      <xdr:nvCxnSpPr>
        <xdr:cNvPr id="799" name="直線コネクタ 798">
          <a:extLst>
            <a:ext uri="{FF2B5EF4-FFF2-40B4-BE49-F238E27FC236}">
              <a16:creationId xmlns:a16="http://schemas.microsoft.com/office/drawing/2014/main" id="{631C002C-A69A-4B45-B5EC-20639A2D98D1}"/>
            </a:ext>
          </a:extLst>
        </xdr:cNvPr>
        <xdr:cNvCxnSpPr/>
      </xdr:nvCxnSpPr>
      <xdr:spPr>
        <a:xfrm>
          <a:off x="20434300" y="951390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2169AA01-8872-4038-9C76-B2411DCF0D1D}"/>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a:extLst>
            <a:ext uri="{FF2B5EF4-FFF2-40B4-BE49-F238E27FC236}">
              <a16:creationId xmlns:a16="http://schemas.microsoft.com/office/drawing/2014/main" id="{6A266E73-04CF-43FB-B4A9-31D4F0EEA70B}"/>
            </a:ext>
          </a:extLst>
        </xdr:cNvPr>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45837</xdr:rowOff>
    </xdr:from>
    <xdr:to>
      <xdr:col>107</xdr:col>
      <xdr:colOff>50800</xdr:colOff>
      <xdr:row>55</xdr:row>
      <xdr:rowOff>84150</xdr:rowOff>
    </xdr:to>
    <xdr:cxnSp macro="">
      <xdr:nvCxnSpPr>
        <xdr:cNvPr id="802" name="直線コネクタ 801">
          <a:extLst>
            <a:ext uri="{FF2B5EF4-FFF2-40B4-BE49-F238E27FC236}">
              <a16:creationId xmlns:a16="http://schemas.microsoft.com/office/drawing/2014/main" id="{F5D756CA-239E-4FE7-B00C-6AA2213AC0A4}"/>
            </a:ext>
          </a:extLst>
        </xdr:cNvPr>
        <xdr:cNvCxnSpPr/>
      </xdr:nvCxnSpPr>
      <xdr:spPr>
        <a:xfrm>
          <a:off x="19545300" y="9475587"/>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1AC45FE-FF21-4A7A-9ED2-FAD1E623A8C3}"/>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a:extLst>
            <a:ext uri="{FF2B5EF4-FFF2-40B4-BE49-F238E27FC236}">
              <a16:creationId xmlns:a16="http://schemas.microsoft.com/office/drawing/2014/main" id="{0FCCB338-C369-43B4-9556-A9C6B191BC95}"/>
            </a:ext>
          </a:extLst>
        </xdr:cNvPr>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40259</xdr:rowOff>
    </xdr:from>
    <xdr:to>
      <xdr:col>102</xdr:col>
      <xdr:colOff>114300</xdr:colOff>
      <xdr:row>55</xdr:row>
      <xdr:rowOff>45837</xdr:rowOff>
    </xdr:to>
    <xdr:cxnSp macro="">
      <xdr:nvCxnSpPr>
        <xdr:cNvPr id="805" name="直線コネクタ 804">
          <a:extLst>
            <a:ext uri="{FF2B5EF4-FFF2-40B4-BE49-F238E27FC236}">
              <a16:creationId xmlns:a16="http://schemas.microsoft.com/office/drawing/2014/main" id="{E47C1866-F1D0-4B11-9EBD-685C06FA62BD}"/>
            </a:ext>
          </a:extLst>
        </xdr:cNvPr>
        <xdr:cNvCxnSpPr/>
      </xdr:nvCxnSpPr>
      <xdr:spPr>
        <a:xfrm>
          <a:off x="18656300" y="9470009"/>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24360089-2490-4747-9143-E5AA9D72B149}"/>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a:extLst>
            <a:ext uri="{FF2B5EF4-FFF2-40B4-BE49-F238E27FC236}">
              <a16:creationId xmlns:a16="http://schemas.microsoft.com/office/drawing/2014/main" id="{1B96AF3B-AC28-4B85-988B-EE86A161C74C}"/>
            </a:ext>
          </a:extLst>
        </xdr:cNvPr>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6BF4E711-EE7C-4530-A1AF-84BA2ED153C2}"/>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a:extLst>
            <a:ext uri="{FF2B5EF4-FFF2-40B4-BE49-F238E27FC236}">
              <a16:creationId xmlns:a16="http://schemas.microsoft.com/office/drawing/2014/main" id="{FC85BB9F-6EC4-46DC-B4B9-7047285AEA4C}"/>
            </a:ext>
          </a:extLst>
        </xdr:cNvPr>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104F97CF-97FB-4F76-A021-6BA77F916BE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42622815-F73D-4810-A8DA-7A7C105EF7D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E982D63D-8919-402A-B895-C9634EC4AE2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FBD5DD2D-0804-43E4-AE6C-F52D2065A4B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5A09A89A-A51B-4B03-91EE-513EF94BFCF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155834</xdr:rowOff>
    </xdr:from>
    <xdr:to>
      <xdr:col>116</xdr:col>
      <xdr:colOff>114300</xdr:colOff>
      <xdr:row>56</xdr:row>
      <xdr:rowOff>85984</xdr:rowOff>
    </xdr:to>
    <xdr:sp macro="" textlink="">
      <xdr:nvSpPr>
        <xdr:cNvPr id="815" name="楕円 814">
          <a:extLst>
            <a:ext uri="{FF2B5EF4-FFF2-40B4-BE49-F238E27FC236}">
              <a16:creationId xmlns:a16="http://schemas.microsoft.com/office/drawing/2014/main" id="{CB9386CD-7BDA-43FC-B56D-597AED89D7A3}"/>
            </a:ext>
          </a:extLst>
        </xdr:cNvPr>
        <xdr:cNvSpPr/>
      </xdr:nvSpPr>
      <xdr:spPr>
        <a:xfrm>
          <a:off x="22110700" y="95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7261</xdr:rowOff>
    </xdr:from>
    <xdr:ext cx="469744" cy="259045"/>
    <xdr:sp macro="" textlink="">
      <xdr:nvSpPr>
        <xdr:cNvPr id="816" name="貸付金該当値テキスト">
          <a:extLst>
            <a:ext uri="{FF2B5EF4-FFF2-40B4-BE49-F238E27FC236}">
              <a16:creationId xmlns:a16="http://schemas.microsoft.com/office/drawing/2014/main" id="{32E65863-2332-4DE3-B3FF-034F53B800BE}"/>
            </a:ext>
          </a:extLst>
        </xdr:cNvPr>
        <xdr:cNvSpPr txBox="1"/>
      </xdr:nvSpPr>
      <xdr:spPr>
        <a:xfrm>
          <a:off x="22212300" y="943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35956</xdr:rowOff>
    </xdr:from>
    <xdr:to>
      <xdr:col>112</xdr:col>
      <xdr:colOff>38100</xdr:colOff>
      <xdr:row>55</xdr:row>
      <xdr:rowOff>137556</xdr:rowOff>
    </xdr:to>
    <xdr:sp macro="" textlink="">
      <xdr:nvSpPr>
        <xdr:cNvPr id="817" name="楕円 816">
          <a:extLst>
            <a:ext uri="{FF2B5EF4-FFF2-40B4-BE49-F238E27FC236}">
              <a16:creationId xmlns:a16="http://schemas.microsoft.com/office/drawing/2014/main" id="{E2A3E7CC-215C-4C6A-B5EF-329AE33E8101}"/>
            </a:ext>
          </a:extLst>
        </xdr:cNvPr>
        <xdr:cNvSpPr/>
      </xdr:nvSpPr>
      <xdr:spPr>
        <a:xfrm>
          <a:off x="21272500" y="94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154083</xdr:rowOff>
    </xdr:from>
    <xdr:ext cx="534377" cy="259045"/>
    <xdr:sp macro="" textlink="">
      <xdr:nvSpPr>
        <xdr:cNvPr id="818" name="テキスト ボックス 817">
          <a:extLst>
            <a:ext uri="{FF2B5EF4-FFF2-40B4-BE49-F238E27FC236}">
              <a16:creationId xmlns:a16="http://schemas.microsoft.com/office/drawing/2014/main" id="{07673E18-851F-458A-8071-FB0325C9DFCF}"/>
            </a:ext>
          </a:extLst>
        </xdr:cNvPr>
        <xdr:cNvSpPr txBox="1"/>
      </xdr:nvSpPr>
      <xdr:spPr>
        <a:xfrm>
          <a:off x="21056111" y="924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33350</xdr:rowOff>
    </xdr:from>
    <xdr:to>
      <xdr:col>107</xdr:col>
      <xdr:colOff>101600</xdr:colOff>
      <xdr:row>55</xdr:row>
      <xdr:rowOff>134950</xdr:rowOff>
    </xdr:to>
    <xdr:sp macro="" textlink="">
      <xdr:nvSpPr>
        <xdr:cNvPr id="819" name="楕円 818">
          <a:extLst>
            <a:ext uri="{FF2B5EF4-FFF2-40B4-BE49-F238E27FC236}">
              <a16:creationId xmlns:a16="http://schemas.microsoft.com/office/drawing/2014/main" id="{990A320C-E44A-4BDC-B35C-0CA20F5A6E59}"/>
            </a:ext>
          </a:extLst>
        </xdr:cNvPr>
        <xdr:cNvSpPr/>
      </xdr:nvSpPr>
      <xdr:spPr>
        <a:xfrm>
          <a:off x="20383500" y="94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151477</xdr:rowOff>
    </xdr:from>
    <xdr:ext cx="534377" cy="259045"/>
    <xdr:sp macro="" textlink="">
      <xdr:nvSpPr>
        <xdr:cNvPr id="820" name="テキスト ボックス 819">
          <a:extLst>
            <a:ext uri="{FF2B5EF4-FFF2-40B4-BE49-F238E27FC236}">
              <a16:creationId xmlns:a16="http://schemas.microsoft.com/office/drawing/2014/main" id="{220FB88F-6C3C-499F-8AAA-6C46F959A1FC}"/>
            </a:ext>
          </a:extLst>
        </xdr:cNvPr>
        <xdr:cNvSpPr txBox="1"/>
      </xdr:nvSpPr>
      <xdr:spPr>
        <a:xfrm>
          <a:off x="20167111" y="923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166487</xdr:rowOff>
    </xdr:from>
    <xdr:to>
      <xdr:col>102</xdr:col>
      <xdr:colOff>165100</xdr:colOff>
      <xdr:row>55</xdr:row>
      <xdr:rowOff>96637</xdr:rowOff>
    </xdr:to>
    <xdr:sp macro="" textlink="">
      <xdr:nvSpPr>
        <xdr:cNvPr id="821" name="楕円 820">
          <a:extLst>
            <a:ext uri="{FF2B5EF4-FFF2-40B4-BE49-F238E27FC236}">
              <a16:creationId xmlns:a16="http://schemas.microsoft.com/office/drawing/2014/main" id="{FF835204-56A1-4815-9AFF-4A05DFF251B4}"/>
            </a:ext>
          </a:extLst>
        </xdr:cNvPr>
        <xdr:cNvSpPr/>
      </xdr:nvSpPr>
      <xdr:spPr>
        <a:xfrm>
          <a:off x="19494500" y="94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113164</xdr:rowOff>
    </xdr:from>
    <xdr:ext cx="534377" cy="259045"/>
    <xdr:sp macro="" textlink="">
      <xdr:nvSpPr>
        <xdr:cNvPr id="822" name="テキスト ボックス 821">
          <a:extLst>
            <a:ext uri="{FF2B5EF4-FFF2-40B4-BE49-F238E27FC236}">
              <a16:creationId xmlns:a16="http://schemas.microsoft.com/office/drawing/2014/main" id="{69F61DF8-D4B7-4A99-92DA-FA180DBF3B12}"/>
            </a:ext>
          </a:extLst>
        </xdr:cNvPr>
        <xdr:cNvSpPr txBox="1"/>
      </xdr:nvSpPr>
      <xdr:spPr>
        <a:xfrm>
          <a:off x="19278111" y="920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160909</xdr:rowOff>
    </xdr:from>
    <xdr:to>
      <xdr:col>98</xdr:col>
      <xdr:colOff>38100</xdr:colOff>
      <xdr:row>55</xdr:row>
      <xdr:rowOff>91059</xdr:rowOff>
    </xdr:to>
    <xdr:sp macro="" textlink="">
      <xdr:nvSpPr>
        <xdr:cNvPr id="823" name="楕円 822">
          <a:extLst>
            <a:ext uri="{FF2B5EF4-FFF2-40B4-BE49-F238E27FC236}">
              <a16:creationId xmlns:a16="http://schemas.microsoft.com/office/drawing/2014/main" id="{79B619AA-70F0-49FD-B496-B1448C2E602B}"/>
            </a:ext>
          </a:extLst>
        </xdr:cNvPr>
        <xdr:cNvSpPr/>
      </xdr:nvSpPr>
      <xdr:spPr>
        <a:xfrm>
          <a:off x="18605500" y="94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107586</xdr:rowOff>
    </xdr:from>
    <xdr:ext cx="534377" cy="259045"/>
    <xdr:sp macro="" textlink="">
      <xdr:nvSpPr>
        <xdr:cNvPr id="824" name="テキスト ボックス 823">
          <a:extLst>
            <a:ext uri="{FF2B5EF4-FFF2-40B4-BE49-F238E27FC236}">
              <a16:creationId xmlns:a16="http://schemas.microsoft.com/office/drawing/2014/main" id="{8640C170-A2E3-470C-84BC-22B63B2CE9CC}"/>
            </a:ext>
          </a:extLst>
        </xdr:cNvPr>
        <xdr:cNvSpPr txBox="1"/>
      </xdr:nvSpPr>
      <xdr:spPr>
        <a:xfrm>
          <a:off x="18389111" y="91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13A569D-5EE9-4479-865C-215D68DB84F9}"/>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BA8F2822-98C4-450E-B890-42F1BAC8D8F5}"/>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6BDF86C3-5D4C-472D-A217-804D62745ADB}"/>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4251F71D-F533-4AEC-8632-36CFFFCD4BA1}"/>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94F9D51B-336A-4F74-B737-21278F10D2E7}"/>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572BF18B-5308-43DC-9E16-5893AA6E3F86}"/>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751345BB-BB02-4DCC-8B0A-DEE260A87C55}"/>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2021724C-45F1-4E5E-A56F-C3A88D99C0E9}"/>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61A814AB-1E74-4989-94FA-B5B2304C4B1B}"/>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85D6F3D3-D75E-4203-94EE-3B3BE134A87E}"/>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15981997-92C4-479F-B178-4628D55C53E7}"/>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74642F1C-7BD1-4F83-A09A-198AFFBEEAEE}"/>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1F9CD207-E7B2-40F0-A357-3AEDE083BD7E}"/>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55685169-9A16-455B-9D05-473D2A463C9B}"/>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9BCFAF04-785F-4B7C-A4C1-890ED617CF2C}"/>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A1E7336D-7C98-405B-9BD7-C9C256871739}"/>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22DF4C8D-48DA-4E7F-9D62-F1931D677961}"/>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9F227A0E-1733-4806-B8A9-295194E586C6}"/>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A3F8AA75-0C55-48BA-843B-AC36A4EA4926}"/>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58A981D1-2E09-4C1C-A514-A32A27CEF069}"/>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281B9145-DD5C-4304-8AFA-0F507611F51F}"/>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3B6869D-977E-46AD-8A4A-CFB57B999852}"/>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9142B4E8-6607-41F1-9FFF-0A5C0848F13A}"/>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EAC8EA11-8594-4261-A56D-45106D844B15}"/>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5994D9B7-B461-42B2-ABED-BC8CB233286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7A854E5B-3A0C-496A-A630-087C992E37E2}"/>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5C7EBDA0-AAF8-4575-9B5E-62E1DFC0F6CD}"/>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DB23022C-F217-433B-9CD4-A1193C2EF5E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F14D4F76-5BAA-4A51-A455-B3778A45462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621392D8-8AA6-40B0-B6C5-CECDB9648423}"/>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151669</xdr:rowOff>
    </xdr:from>
    <xdr:to>
      <xdr:col>116</xdr:col>
      <xdr:colOff>63500</xdr:colOff>
      <xdr:row>74</xdr:row>
      <xdr:rowOff>777</xdr:rowOff>
    </xdr:to>
    <xdr:cxnSp macro="">
      <xdr:nvCxnSpPr>
        <xdr:cNvPr id="855" name="直線コネクタ 854">
          <a:extLst>
            <a:ext uri="{FF2B5EF4-FFF2-40B4-BE49-F238E27FC236}">
              <a16:creationId xmlns:a16="http://schemas.microsoft.com/office/drawing/2014/main" id="{9793C1D5-6D2E-4915-B295-8DC7C3281391}"/>
            </a:ext>
          </a:extLst>
        </xdr:cNvPr>
        <xdr:cNvCxnSpPr/>
      </xdr:nvCxnSpPr>
      <xdr:spPr>
        <a:xfrm flipV="1">
          <a:off x="21323300" y="12667519"/>
          <a:ext cx="8382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id="{34775BBD-061D-4DF9-8ADC-F31818399DA5}"/>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990FF98C-45F1-46A6-9E7D-89A39F6A3683}"/>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777</xdr:rowOff>
    </xdr:from>
    <xdr:to>
      <xdr:col>111</xdr:col>
      <xdr:colOff>177800</xdr:colOff>
      <xdr:row>74</xdr:row>
      <xdr:rowOff>38577</xdr:rowOff>
    </xdr:to>
    <xdr:cxnSp macro="">
      <xdr:nvCxnSpPr>
        <xdr:cNvPr id="858" name="直線コネクタ 857">
          <a:extLst>
            <a:ext uri="{FF2B5EF4-FFF2-40B4-BE49-F238E27FC236}">
              <a16:creationId xmlns:a16="http://schemas.microsoft.com/office/drawing/2014/main" id="{BC5F3B7F-9958-41C2-86A8-2A395FE0564D}"/>
            </a:ext>
          </a:extLst>
        </xdr:cNvPr>
        <xdr:cNvCxnSpPr/>
      </xdr:nvCxnSpPr>
      <xdr:spPr>
        <a:xfrm flipV="1">
          <a:off x="20434300" y="12688077"/>
          <a:ext cx="889000" cy="3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E1A90BFA-73C6-4AC8-95BF-A632B646B2E8}"/>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a:extLst>
            <a:ext uri="{FF2B5EF4-FFF2-40B4-BE49-F238E27FC236}">
              <a16:creationId xmlns:a16="http://schemas.microsoft.com/office/drawing/2014/main" id="{1AA23CDD-CE35-4505-9F66-3B0BD7870627}"/>
            </a:ext>
          </a:extLst>
        </xdr:cNvPr>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38577</xdr:rowOff>
    </xdr:from>
    <xdr:to>
      <xdr:col>107</xdr:col>
      <xdr:colOff>50800</xdr:colOff>
      <xdr:row>74</xdr:row>
      <xdr:rowOff>72427</xdr:rowOff>
    </xdr:to>
    <xdr:cxnSp macro="">
      <xdr:nvCxnSpPr>
        <xdr:cNvPr id="861" name="直線コネクタ 860">
          <a:extLst>
            <a:ext uri="{FF2B5EF4-FFF2-40B4-BE49-F238E27FC236}">
              <a16:creationId xmlns:a16="http://schemas.microsoft.com/office/drawing/2014/main" id="{3F5B51DA-3B9C-402A-86E4-00C0FC510F93}"/>
            </a:ext>
          </a:extLst>
        </xdr:cNvPr>
        <xdr:cNvCxnSpPr/>
      </xdr:nvCxnSpPr>
      <xdr:spPr>
        <a:xfrm flipV="1">
          <a:off x="19545300" y="12725877"/>
          <a:ext cx="889000" cy="3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951EBD57-72A1-4D5D-AE7F-F6068239DFF4}"/>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id="{B7536700-4A60-4427-B05F-57A991E7423E}"/>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72427</xdr:rowOff>
    </xdr:from>
    <xdr:to>
      <xdr:col>102</xdr:col>
      <xdr:colOff>114300</xdr:colOff>
      <xdr:row>74</xdr:row>
      <xdr:rowOff>124775</xdr:rowOff>
    </xdr:to>
    <xdr:cxnSp macro="">
      <xdr:nvCxnSpPr>
        <xdr:cNvPr id="864" name="直線コネクタ 863">
          <a:extLst>
            <a:ext uri="{FF2B5EF4-FFF2-40B4-BE49-F238E27FC236}">
              <a16:creationId xmlns:a16="http://schemas.microsoft.com/office/drawing/2014/main" id="{C931984D-D86F-48E6-850B-405460C9C3C2}"/>
            </a:ext>
          </a:extLst>
        </xdr:cNvPr>
        <xdr:cNvCxnSpPr/>
      </xdr:nvCxnSpPr>
      <xdr:spPr>
        <a:xfrm flipV="1">
          <a:off x="18656300" y="12759727"/>
          <a:ext cx="889000" cy="5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27D5B35A-9BD5-46B3-BBA1-B3A2E30DA94E}"/>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id="{BCF629F8-2CEE-4377-AE26-1FFBAE0EE46F}"/>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9A46552F-6397-4793-989A-34350443628F}"/>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a:extLst>
            <a:ext uri="{FF2B5EF4-FFF2-40B4-BE49-F238E27FC236}">
              <a16:creationId xmlns:a16="http://schemas.microsoft.com/office/drawing/2014/main" id="{C0E8E49E-0EA7-4045-99AF-B611EB53DF3F}"/>
            </a:ext>
          </a:extLst>
        </xdr:cNvPr>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5D1D48E2-279F-40FC-9E91-EABF1F18AE93}"/>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AAA197CD-541E-4A04-830C-CF491971647F}"/>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C8D0D891-735B-4E86-AFB6-4B44781CF76D}"/>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D6C9FDC2-89E1-4625-B775-B1028D7EE59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EE1B5DB5-8AC2-49A5-A38B-58E6DEA974E3}"/>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100869</xdr:rowOff>
    </xdr:from>
    <xdr:to>
      <xdr:col>116</xdr:col>
      <xdr:colOff>114300</xdr:colOff>
      <xdr:row>74</xdr:row>
      <xdr:rowOff>31019</xdr:rowOff>
    </xdr:to>
    <xdr:sp macro="" textlink="">
      <xdr:nvSpPr>
        <xdr:cNvPr id="874" name="楕円 873">
          <a:extLst>
            <a:ext uri="{FF2B5EF4-FFF2-40B4-BE49-F238E27FC236}">
              <a16:creationId xmlns:a16="http://schemas.microsoft.com/office/drawing/2014/main" id="{AA6FEC9D-E9F7-4367-9327-FA751BEBE6B0}"/>
            </a:ext>
          </a:extLst>
        </xdr:cNvPr>
        <xdr:cNvSpPr/>
      </xdr:nvSpPr>
      <xdr:spPr>
        <a:xfrm>
          <a:off x="22110700" y="126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123746</xdr:rowOff>
    </xdr:from>
    <xdr:ext cx="534377" cy="259045"/>
    <xdr:sp macro="" textlink="">
      <xdr:nvSpPr>
        <xdr:cNvPr id="875" name="繰出金該当値テキスト">
          <a:extLst>
            <a:ext uri="{FF2B5EF4-FFF2-40B4-BE49-F238E27FC236}">
              <a16:creationId xmlns:a16="http://schemas.microsoft.com/office/drawing/2014/main" id="{B994A5ED-A3BB-4AC0-97E3-9CA2BE6208AF}"/>
            </a:ext>
          </a:extLst>
        </xdr:cNvPr>
        <xdr:cNvSpPr txBox="1"/>
      </xdr:nvSpPr>
      <xdr:spPr>
        <a:xfrm>
          <a:off x="22212300" y="124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121427</xdr:rowOff>
    </xdr:from>
    <xdr:to>
      <xdr:col>112</xdr:col>
      <xdr:colOff>38100</xdr:colOff>
      <xdr:row>74</xdr:row>
      <xdr:rowOff>51577</xdr:rowOff>
    </xdr:to>
    <xdr:sp macro="" textlink="">
      <xdr:nvSpPr>
        <xdr:cNvPr id="876" name="楕円 875">
          <a:extLst>
            <a:ext uri="{FF2B5EF4-FFF2-40B4-BE49-F238E27FC236}">
              <a16:creationId xmlns:a16="http://schemas.microsoft.com/office/drawing/2014/main" id="{33C11F38-9CD3-4C8E-8207-7EA8BDC909A1}"/>
            </a:ext>
          </a:extLst>
        </xdr:cNvPr>
        <xdr:cNvSpPr/>
      </xdr:nvSpPr>
      <xdr:spPr>
        <a:xfrm>
          <a:off x="21272500" y="1263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68104</xdr:rowOff>
    </xdr:from>
    <xdr:ext cx="534377" cy="259045"/>
    <xdr:sp macro="" textlink="">
      <xdr:nvSpPr>
        <xdr:cNvPr id="877" name="テキスト ボックス 876">
          <a:extLst>
            <a:ext uri="{FF2B5EF4-FFF2-40B4-BE49-F238E27FC236}">
              <a16:creationId xmlns:a16="http://schemas.microsoft.com/office/drawing/2014/main" id="{88D19E98-67B9-4DB2-8774-716C9528291A}"/>
            </a:ext>
          </a:extLst>
        </xdr:cNvPr>
        <xdr:cNvSpPr txBox="1"/>
      </xdr:nvSpPr>
      <xdr:spPr>
        <a:xfrm>
          <a:off x="21056111" y="124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159227</xdr:rowOff>
    </xdr:from>
    <xdr:to>
      <xdr:col>107</xdr:col>
      <xdr:colOff>101600</xdr:colOff>
      <xdr:row>74</xdr:row>
      <xdr:rowOff>89377</xdr:rowOff>
    </xdr:to>
    <xdr:sp macro="" textlink="">
      <xdr:nvSpPr>
        <xdr:cNvPr id="878" name="楕円 877">
          <a:extLst>
            <a:ext uri="{FF2B5EF4-FFF2-40B4-BE49-F238E27FC236}">
              <a16:creationId xmlns:a16="http://schemas.microsoft.com/office/drawing/2014/main" id="{48B169DB-BC72-4EDE-BB14-E4811330DB2E}"/>
            </a:ext>
          </a:extLst>
        </xdr:cNvPr>
        <xdr:cNvSpPr/>
      </xdr:nvSpPr>
      <xdr:spPr>
        <a:xfrm>
          <a:off x="20383500" y="126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105904</xdr:rowOff>
    </xdr:from>
    <xdr:ext cx="534377" cy="259045"/>
    <xdr:sp macro="" textlink="">
      <xdr:nvSpPr>
        <xdr:cNvPr id="879" name="テキスト ボックス 878">
          <a:extLst>
            <a:ext uri="{FF2B5EF4-FFF2-40B4-BE49-F238E27FC236}">
              <a16:creationId xmlns:a16="http://schemas.microsoft.com/office/drawing/2014/main" id="{C86E471F-0973-4407-861C-8985BA4D3551}"/>
            </a:ext>
          </a:extLst>
        </xdr:cNvPr>
        <xdr:cNvSpPr txBox="1"/>
      </xdr:nvSpPr>
      <xdr:spPr>
        <a:xfrm>
          <a:off x="20167111" y="1245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21627</xdr:rowOff>
    </xdr:from>
    <xdr:to>
      <xdr:col>102</xdr:col>
      <xdr:colOff>165100</xdr:colOff>
      <xdr:row>74</xdr:row>
      <xdr:rowOff>123227</xdr:rowOff>
    </xdr:to>
    <xdr:sp macro="" textlink="">
      <xdr:nvSpPr>
        <xdr:cNvPr id="880" name="楕円 879">
          <a:extLst>
            <a:ext uri="{FF2B5EF4-FFF2-40B4-BE49-F238E27FC236}">
              <a16:creationId xmlns:a16="http://schemas.microsoft.com/office/drawing/2014/main" id="{878A7D41-A2E5-421A-B204-CF143B838E9C}"/>
            </a:ext>
          </a:extLst>
        </xdr:cNvPr>
        <xdr:cNvSpPr/>
      </xdr:nvSpPr>
      <xdr:spPr>
        <a:xfrm>
          <a:off x="19494500" y="127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139754</xdr:rowOff>
    </xdr:from>
    <xdr:ext cx="534377" cy="259045"/>
    <xdr:sp macro="" textlink="">
      <xdr:nvSpPr>
        <xdr:cNvPr id="881" name="テキスト ボックス 880">
          <a:extLst>
            <a:ext uri="{FF2B5EF4-FFF2-40B4-BE49-F238E27FC236}">
              <a16:creationId xmlns:a16="http://schemas.microsoft.com/office/drawing/2014/main" id="{9B91DBC2-68D3-426F-A88F-B72E437B0827}"/>
            </a:ext>
          </a:extLst>
        </xdr:cNvPr>
        <xdr:cNvSpPr txBox="1"/>
      </xdr:nvSpPr>
      <xdr:spPr>
        <a:xfrm>
          <a:off x="19278111" y="1248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73975</xdr:rowOff>
    </xdr:from>
    <xdr:to>
      <xdr:col>98</xdr:col>
      <xdr:colOff>38100</xdr:colOff>
      <xdr:row>75</xdr:row>
      <xdr:rowOff>4125</xdr:rowOff>
    </xdr:to>
    <xdr:sp macro="" textlink="">
      <xdr:nvSpPr>
        <xdr:cNvPr id="882" name="楕円 881">
          <a:extLst>
            <a:ext uri="{FF2B5EF4-FFF2-40B4-BE49-F238E27FC236}">
              <a16:creationId xmlns:a16="http://schemas.microsoft.com/office/drawing/2014/main" id="{121FA196-8DFF-4750-9C25-44EB388C4055}"/>
            </a:ext>
          </a:extLst>
        </xdr:cNvPr>
        <xdr:cNvSpPr/>
      </xdr:nvSpPr>
      <xdr:spPr>
        <a:xfrm>
          <a:off x="18605500" y="1276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20652</xdr:rowOff>
    </xdr:from>
    <xdr:ext cx="534377" cy="259045"/>
    <xdr:sp macro="" textlink="">
      <xdr:nvSpPr>
        <xdr:cNvPr id="883" name="テキスト ボックス 882">
          <a:extLst>
            <a:ext uri="{FF2B5EF4-FFF2-40B4-BE49-F238E27FC236}">
              <a16:creationId xmlns:a16="http://schemas.microsoft.com/office/drawing/2014/main" id="{9331B40E-602C-4352-8348-05691F931C87}"/>
            </a:ext>
          </a:extLst>
        </xdr:cNvPr>
        <xdr:cNvSpPr txBox="1"/>
      </xdr:nvSpPr>
      <xdr:spPr>
        <a:xfrm>
          <a:off x="18389111" y="1253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3A9B6FA-C95E-4165-A5ED-EDA618293E4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35E5A7B0-3ECC-4DB5-9302-8DA5FDF889A3}"/>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CC0BEF96-6C7D-41A4-8CF4-C451AA7DA3F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CA5C8F00-DC27-41E8-AEFB-A2CA91FE240C}"/>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D40AD79B-B7ED-477E-BE47-EE91CD65BAA3}"/>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28E4786B-1771-4B92-AF57-6DCE3C21D22D}"/>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A11FE4D8-3B4C-4B95-BA4B-A1AD90A90374}"/>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DE7E1A1B-B1D2-4008-8C51-A452A3ADECB3}"/>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DAA47A3B-5808-4BA1-B107-625E2E39A89E}"/>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BC94A380-3204-4DF6-A551-28D4D25CD38A}"/>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8B85080F-DA9C-4B90-A26D-337A8E51ED2F}"/>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7A685BAC-0484-4BDB-9646-22B44AFE1E8F}"/>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C40CEC8A-6B38-457E-A2A2-C2E40B5CF771}"/>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2ABA896B-063C-4E34-8ECD-EDCFEF1CCA15}"/>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C1642053-1359-48B7-8338-B04DFF772151}"/>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69CA8605-1469-45C2-A80E-9737D239C0EE}"/>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E3E0F723-DB6B-48F2-9704-CC7B0F69E564}"/>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E9E6D2DA-160F-46AC-BA74-7B3FDF68069D}"/>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5FD8A9EF-B665-41D3-920B-5EC69B1900C5}"/>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2557150C-008B-44C8-B7DF-016D84DB9CB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28E70C0F-6884-4B84-B294-C0BF3D8D1471}"/>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30E161C2-FAF2-4487-B518-72FA4870B317}"/>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250E154B-C7FB-4455-848B-8B24DACB4191}"/>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E1D20B4C-9DDA-45FE-A59A-CC8BE6863B52}"/>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B392A38A-B2B9-4C3A-87AC-4FAF835F95C5}"/>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2A4A6977-FBC6-4617-9EF7-032F3F955836}"/>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3F153F43-F929-4CF6-A428-014E1D42105B}"/>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84181F9D-5BC7-4C72-971C-B25642EED0DB}"/>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51A39362-0187-43A5-882A-EEB55818C3BA}"/>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171F083B-230F-47CD-852C-FCCFFD1F192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5EE22394-BDCF-41AC-8FA5-E020F2E425C1}"/>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47AB4B0F-EFDA-40DD-AC0B-EC272E7572BD}"/>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5FF0F157-97EB-4203-95A2-94C86C922294}"/>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EE274CEE-317C-4219-9C32-46E1DE0E0B43}"/>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DC1D933E-DE25-47C1-9453-83DDC06D3DC4}"/>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93FC5E1F-C079-43AB-B798-4D7582811E21}"/>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8013FB0E-5B3A-44B0-9788-C9A8400F93A2}"/>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A4BF2EFD-5498-4C28-BB5F-F2A7BCA6BC45}"/>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6206C73C-4618-43CC-80F6-02C7E3A4E532}"/>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39868416-63E5-4ADD-A121-71F012CE1A39}"/>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E921FB84-8F70-4D6C-8F9B-3CE4966CB99E}"/>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11EEEC70-6B87-4056-B7C0-5EA4B9151A1C}"/>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D3359FCA-A1C2-419D-831F-6499ADE10761}"/>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14ABA185-9C61-4F9B-9AB2-42790F0643EA}"/>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4ACB241A-36CA-4A77-BDF6-EEC5602C0531}"/>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812F780A-B068-4698-B3BE-88C3F5AF0D67}"/>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E67E6329-0B26-4DCF-A482-6DEC4AC19BFD}"/>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FFCCAA62-DC39-4D02-838E-7A96C804CC7D}"/>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C5108E6E-260A-4B8E-A58B-7B7DF753A716}"/>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5AB7A20A-4177-4120-81EA-E1697712AF4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6316559F-00B4-4134-8A23-43ED57E44D9D}"/>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9D454A66-1D68-4905-8C4E-3DDE894AFC2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少子高齢化の急速な進展により、その対策に焦点を当て早急に対応するため、施策を重点化し取り組んでいる。このような状況もあり、人口減少に見合う歳出の縮減は難しい状況にあり、住民一人当たりのコストは総じて増加傾向にある。</a:t>
          </a:r>
        </a:p>
        <a:p>
          <a:r>
            <a:rPr kumimoji="1" lang="ja-JP" altLang="en-US" sz="1300">
              <a:latin typeface="ＭＳ Ｐゴシック" panose="020B0600070205080204" pitchFamily="50" charset="-128"/>
              <a:ea typeface="ＭＳ Ｐゴシック" panose="020B0600070205080204" pitchFamily="50" charset="-128"/>
            </a:rPr>
            <a:t>　歳出決算総額は、住民一人当たり、令和元年度</a:t>
          </a:r>
          <a:r>
            <a:rPr kumimoji="1" lang="en-US" altLang="ja-JP" sz="1300">
              <a:latin typeface="ＭＳ Ｐゴシック" panose="020B0600070205080204" pitchFamily="50" charset="-128"/>
              <a:ea typeface="ＭＳ Ｐゴシック" panose="020B0600070205080204" pitchFamily="50" charset="-128"/>
            </a:rPr>
            <a:t>435,802</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5,562</a:t>
          </a:r>
          <a:r>
            <a:rPr kumimoji="1" lang="ja-JP" altLang="en-US" sz="1300">
              <a:latin typeface="ＭＳ Ｐゴシック" panose="020B0600070205080204" pitchFamily="50" charset="-128"/>
              <a:ea typeface="ＭＳ Ｐゴシック" panose="020B0600070205080204" pitchFamily="50" charset="-128"/>
            </a:rPr>
            <a:t>円の増となっている。前年度と比較し、変動が特に顕著なものは扶助費、物件費の増と、貸付金の減である。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74,109</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4,309</a:t>
          </a:r>
          <a:r>
            <a:rPr kumimoji="1" lang="ja-JP" altLang="en-US" sz="1300">
              <a:latin typeface="ＭＳ Ｐゴシック" panose="020B0600070205080204" pitchFamily="50" charset="-128"/>
              <a:ea typeface="ＭＳ Ｐゴシック" panose="020B0600070205080204" pitchFamily="50" charset="-128"/>
            </a:rPr>
            <a:t>円の増となっている。障害福祉サービス費、児童扶養手当給付費、生活保護費扶助費の増が主な要因である。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58,162</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2,090</a:t>
          </a:r>
          <a:r>
            <a:rPr kumimoji="1" lang="ja-JP" altLang="en-US" sz="1300">
              <a:latin typeface="ＭＳ Ｐゴシック" panose="020B0600070205080204" pitchFamily="50" charset="-128"/>
              <a:ea typeface="ＭＳ Ｐゴシック" panose="020B0600070205080204" pitchFamily="50" charset="-128"/>
            </a:rPr>
            <a:t>円の増となっている。プレミアム付商品券事業に係る経費の増が主な要因である。</a:t>
          </a:r>
        </a:p>
        <a:p>
          <a:r>
            <a:rPr kumimoji="1" lang="ja-JP" altLang="en-US" sz="1300">
              <a:latin typeface="ＭＳ Ｐゴシック" panose="020B0600070205080204" pitchFamily="50" charset="-128"/>
              <a:ea typeface="ＭＳ Ｐゴシック" panose="020B0600070205080204" pitchFamily="50" charset="-128"/>
            </a:rPr>
            <a:t>　貸付金は住民一人当たり</a:t>
          </a:r>
          <a:r>
            <a:rPr kumimoji="1" lang="en-US" altLang="ja-JP" sz="1300">
              <a:latin typeface="ＭＳ Ｐゴシック" panose="020B0600070205080204" pitchFamily="50" charset="-128"/>
              <a:ea typeface="ＭＳ Ｐゴシック" panose="020B0600070205080204" pitchFamily="50" charset="-128"/>
            </a:rPr>
            <a:t>9,786</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2,622</a:t>
          </a:r>
          <a:r>
            <a:rPr kumimoji="1" lang="ja-JP" altLang="en-US" sz="1300">
              <a:latin typeface="ＭＳ Ｐゴシック" panose="020B0600070205080204" pitchFamily="50" charset="-128"/>
              <a:ea typeface="ＭＳ Ｐゴシック" panose="020B0600070205080204" pitchFamily="50" charset="-128"/>
            </a:rPr>
            <a:t>円の減となっている。景気対策特別借換資金預託金、中小企業不況対策特別資金預託金の減が主な要因である。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B01374-71A6-4E52-91DA-64F25C96566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DD87613-E002-448F-9048-2FED35F47124}"/>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EA34295-1DD0-41B3-8BA1-699218B51C0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3422E6C-BAC7-4026-9111-D923C0AB9A0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4771AD-F8C4-4990-B0BF-52B24D1FFB8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BEBFB78-D9D2-4D67-A990-B62EF70B62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70AF69-09A4-462F-A724-36C119AC85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B8F44B-41F8-458A-ABC2-65CB5417FDA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11820F-6601-4BF4-BC0D-4AA882A820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214C1A5-63BD-47F1-8856-8D4EDBE38A4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49,746
49,254
351.91
22,436,750
21,679,401
726,663
13,535,778
28,628,912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855822-8943-4AF8-928E-2269160158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5F549C4-3CE3-4B44-B174-958BDC6C06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CDB1D1-819F-4224-8DB9-48DE781AEFB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D8F4B4-4AA4-40CF-904E-7A5156ACF5B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4B8C43-B385-49D2-8CE9-EEB1A7B1A71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AD6F7EE-7F7F-40EF-A887-70A571F21B7A}"/>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B840596-F036-44B0-B6C6-A36CFA582BF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C2ECB76-56C6-4429-9DBD-EC0B93B19C6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F19AF20-F5F5-4281-A873-F2592EA3B79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61C5FE-0F58-4D57-AB60-EDBB15BC971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EBC4C05-3FAA-4BC6-A1FA-CE59BD7D65F7}"/>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539525BC-636E-48FD-A834-AE0A28A1A34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ED309AC-54DF-49F4-80FF-C4824097D50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543E53-2ADC-460E-9A52-C0B7A4551E2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428FE6-6C40-4CA2-94BC-5BFBECD6332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24FC32A-9399-4CDF-B202-F5340CC31433}"/>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404C64F-DD10-4679-B237-52CDC22D67A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09ADA42-5E46-46BC-B521-B1147C1353E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13BFACC-2F16-43DD-9E79-81BE29D9D101}"/>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B2AEB2E2-0346-4E39-8EA8-F4D4ED37CAB7}"/>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0057A50-41B8-4889-9ADF-61FE3E7E83B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B08F9A6-340E-40BB-AC66-B63E9AF33E0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2A603FC-FEB0-41F0-8386-D2EE2D867D7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FCC95EF-ACE6-43F2-81F5-99C587BA3D6E}"/>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D0FA5CA-0D65-44B6-8E79-7DF9BFF13C2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0E582A5-42AD-45EA-98ED-E7BE8050701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FA4D0F0-EEBA-4B81-ADEC-B42B35F7A9C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232231B1-4DE2-4153-A482-22A3C8003DB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8EA7C2-641C-4DBB-8843-72D708F8291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75EB630-9B75-4127-9C5C-BBF2DD7239F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A7AE7DBA-C8CC-49C4-8697-E42FCEEB7074}"/>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4EA8C07D-50DD-43CF-A1FB-0D43E312C36A}"/>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A12C1F3C-05ED-46AB-A0E2-F46E4E323238}"/>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7E6DE571-DA10-417C-80D0-6580DE204884}"/>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7DB9BA26-34FF-4BB1-90B0-036B1769112D}"/>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1CF579E1-4898-4DA7-8B67-0111E472EEB9}"/>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B4BD9418-9033-45E7-A661-F74979665907}"/>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9DE04E6F-F1CF-42FD-839B-1670F796DF97}"/>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DC446BA2-07FE-48F7-A384-F40E6AAAE807}"/>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8AD4E64C-F462-4691-9628-9E9B13ED741E}"/>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AFC55F79-D945-4719-8D07-7AA458FAE1E1}"/>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B6463A73-FE20-45CD-8246-5FDE4B0E243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D361E41D-02EF-4860-9AEA-8A74EAB26DC9}"/>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EE45DC64-E414-4811-A838-DF8E84096D9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7F773409-12FE-4B6A-B15A-42E974F726D7}"/>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7A382125-1611-4D91-B38F-DAAEA97C7106}"/>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F9CE60E-CAFB-4967-91F4-2A4E854406EB}"/>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137C56F8-C5E4-4565-9B6A-7D15F6C70AAA}"/>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E77B2803-F79C-4AF3-B91D-303EE66B930F}"/>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132080</xdr:rowOff>
    </xdr:from>
    <xdr:to>
      <xdr:col>24</xdr:col>
      <xdr:colOff>63500</xdr:colOff>
      <xdr:row>35</xdr:row>
      <xdr:rowOff>157607</xdr:rowOff>
    </xdr:to>
    <xdr:cxnSp macro="">
      <xdr:nvCxnSpPr>
        <xdr:cNvPr id="61" name="直線コネクタ 60">
          <a:extLst>
            <a:ext uri="{FF2B5EF4-FFF2-40B4-BE49-F238E27FC236}">
              <a16:creationId xmlns:a16="http://schemas.microsoft.com/office/drawing/2014/main" id="{06878808-69F7-47C8-B357-4962FF2FBA05}"/>
            </a:ext>
          </a:extLst>
        </xdr:cNvPr>
        <xdr:cNvCxnSpPr/>
      </xdr:nvCxnSpPr>
      <xdr:spPr>
        <a:xfrm flipV="1">
          <a:off x="3797300" y="6132830"/>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041F7C47-CCF3-4BEA-BFE5-BC36519F8E9E}"/>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339AAA07-4AD7-4F6C-B962-7A1698E458DF}"/>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157607</xdr:rowOff>
    </xdr:from>
    <xdr:to>
      <xdr:col>19</xdr:col>
      <xdr:colOff>177800</xdr:colOff>
      <xdr:row>36</xdr:row>
      <xdr:rowOff>28448</xdr:rowOff>
    </xdr:to>
    <xdr:cxnSp macro="">
      <xdr:nvCxnSpPr>
        <xdr:cNvPr id="64" name="直線コネクタ 63">
          <a:extLst>
            <a:ext uri="{FF2B5EF4-FFF2-40B4-BE49-F238E27FC236}">
              <a16:creationId xmlns:a16="http://schemas.microsoft.com/office/drawing/2014/main" id="{56A3640C-5A17-4076-A29E-E83BBDA0949C}"/>
            </a:ext>
          </a:extLst>
        </xdr:cNvPr>
        <xdr:cNvCxnSpPr/>
      </xdr:nvCxnSpPr>
      <xdr:spPr>
        <a:xfrm flipV="1">
          <a:off x="2908300" y="615835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6C75100A-8B87-4275-8CC7-E79F8EE1236B}"/>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id="{8BC56CA7-9AF0-49D7-A9B2-1962D3E21D9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8636</xdr:rowOff>
    </xdr:from>
    <xdr:to>
      <xdr:col>15</xdr:col>
      <xdr:colOff>50800</xdr:colOff>
      <xdr:row>36</xdr:row>
      <xdr:rowOff>28448</xdr:rowOff>
    </xdr:to>
    <xdr:cxnSp macro="">
      <xdr:nvCxnSpPr>
        <xdr:cNvPr id="67" name="直線コネクタ 66">
          <a:extLst>
            <a:ext uri="{FF2B5EF4-FFF2-40B4-BE49-F238E27FC236}">
              <a16:creationId xmlns:a16="http://schemas.microsoft.com/office/drawing/2014/main" id="{8AC27B5F-39BF-4D4D-AE51-C903D97FECCA}"/>
            </a:ext>
          </a:extLst>
        </xdr:cNvPr>
        <xdr:cNvCxnSpPr/>
      </xdr:nvCxnSpPr>
      <xdr:spPr>
        <a:xfrm>
          <a:off x="2019300" y="618083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75B5D935-C0F8-49E5-8DDD-082F748399A9}"/>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a:extLst>
            <a:ext uri="{FF2B5EF4-FFF2-40B4-BE49-F238E27FC236}">
              <a16:creationId xmlns:a16="http://schemas.microsoft.com/office/drawing/2014/main" id="{88D196DB-D0F5-499E-ABD5-17D40759FEB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63119</xdr:rowOff>
    </xdr:from>
    <xdr:to>
      <xdr:col>10</xdr:col>
      <xdr:colOff>114300</xdr:colOff>
      <xdr:row>36</xdr:row>
      <xdr:rowOff>8636</xdr:rowOff>
    </xdr:to>
    <xdr:cxnSp macro="">
      <xdr:nvCxnSpPr>
        <xdr:cNvPr id="70" name="直線コネクタ 69">
          <a:extLst>
            <a:ext uri="{FF2B5EF4-FFF2-40B4-BE49-F238E27FC236}">
              <a16:creationId xmlns:a16="http://schemas.microsoft.com/office/drawing/2014/main" id="{C608DE42-0B7A-46F0-B090-4C0D2645EC7C}"/>
            </a:ext>
          </a:extLst>
        </xdr:cNvPr>
        <xdr:cNvCxnSpPr/>
      </xdr:nvCxnSpPr>
      <xdr:spPr>
        <a:xfrm>
          <a:off x="1130300" y="6063869"/>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73AE1E4E-C5FF-4DAB-85F3-57CE93F90976}"/>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a16="http://schemas.microsoft.com/office/drawing/2014/main" id="{4AC5C4EC-37A6-4850-8794-56697BB2B2A3}"/>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CB47BB9-6EDD-4949-A3D4-95A5BB502B71}"/>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8891DEBA-E3A7-45A9-B628-F8A237DE290E}"/>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FD81733-88D4-4F73-8D52-E0E588CCE57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71B28304-58ED-4346-87E2-3BC92468F27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E9C44839-E302-4964-B4F7-33A757007EF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412EED4-B29D-4685-8F66-2592BED124C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6288679-FF8B-47C2-A1E3-CD3BB053F33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80" name="楕円 79">
          <a:extLst>
            <a:ext uri="{FF2B5EF4-FFF2-40B4-BE49-F238E27FC236}">
              <a16:creationId xmlns:a16="http://schemas.microsoft.com/office/drawing/2014/main" id="{C4A238C9-C775-4826-9123-D8C403F3A71B}"/>
            </a:ext>
          </a:extLst>
        </xdr:cNvPr>
        <xdr:cNvSpPr/>
      </xdr:nvSpPr>
      <xdr:spPr>
        <a:xfrm>
          <a:off x="45847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469744" cy="259045"/>
    <xdr:sp macro="" textlink="">
      <xdr:nvSpPr>
        <xdr:cNvPr id="81" name="議会費該当値テキスト">
          <a:extLst>
            <a:ext uri="{FF2B5EF4-FFF2-40B4-BE49-F238E27FC236}">
              <a16:creationId xmlns:a16="http://schemas.microsoft.com/office/drawing/2014/main" id="{0735F108-BDE0-4D45-80DF-3CC82589230C}"/>
            </a:ext>
          </a:extLst>
        </xdr:cNvPr>
        <xdr:cNvSpPr txBox="1"/>
      </xdr:nvSpPr>
      <xdr:spPr>
        <a:xfrm>
          <a:off x="4686300" y="59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106807</xdr:rowOff>
    </xdr:from>
    <xdr:to>
      <xdr:col>20</xdr:col>
      <xdr:colOff>38100</xdr:colOff>
      <xdr:row>36</xdr:row>
      <xdr:rowOff>36957</xdr:rowOff>
    </xdr:to>
    <xdr:sp macro="" textlink="">
      <xdr:nvSpPr>
        <xdr:cNvPr id="82" name="楕円 81">
          <a:extLst>
            <a:ext uri="{FF2B5EF4-FFF2-40B4-BE49-F238E27FC236}">
              <a16:creationId xmlns:a16="http://schemas.microsoft.com/office/drawing/2014/main" id="{4177B693-67A9-4201-A643-4E909870FEDF}"/>
            </a:ext>
          </a:extLst>
        </xdr:cNvPr>
        <xdr:cNvSpPr/>
      </xdr:nvSpPr>
      <xdr:spPr>
        <a:xfrm>
          <a:off x="3746500" y="61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53484</xdr:rowOff>
    </xdr:from>
    <xdr:ext cx="469744" cy="259045"/>
    <xdr:sp macro="" textlink="">
      <xdr:nvSpPr>
        <xdr:cNvPr id="83" name="テキスト ボックス 82">
          <a:extLst>
            <a:ext uri="{FF2B5EF4-FFF2-40B4-BE49-F238E27FC236}">
              <a16:creationId xmlns:a16="http://schemas.microsoft.com/office/drawing/2014/main" id="{E6B2A91C-05BC-46BF-8918-DEDA092DBC4C}"/>
            </a:ext>
          </a:extLst>
        </xdr:cNvPr>
        <xdr:cNvSpPr txBox="1"/>
      </xdr:nvSpPr>
      <xdr:spPr>
        <a:xfrm>
          <a:off x="3562428" y="588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149098</xdr:rowOff>
    </xdr:from>
    <xdr:to>
      <xdr:col>15</xdr:col>
      <xdr:colOff>101600</xdr:colOff>
      <xdr:row>36</xdr:row>
      <xdr:rowOff>79248</xdr:rowOff>
    </xdr:to>
    <xdr:sp macro="" textlink="">
      <xdr:nvSpPr>
        <xdr:cNvPr id="84" name="楕円 83">
          <a:extLst>
            <a:ext uri="{FF2B5EF4-FFF2-40B4-BE49-F238E27FC236}">
              <a16:creationId xmlns:a16="http://schemas.microsoft.com/office/drawing/2014/main" id="{33D9771C-D852-41F6-8513-BF3F92F0EF24}"/>
            </a:ext>
          </a:extLst>
        </xdr:cNvPr>
        <xdr:cNvSpPr/>
      </xdr:nvSpPr>
      <xdr:spPr>
        <a:xfrm>
          <a:off x="28575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95775</xdr:rowOff>
    </xdr:from>
    <xdr:ext cx="469744" cy="259045"/>
    <xdr:sp macro="" textlink="">
      <xdr:nvSpPr>
        <xdr:cNvPr id="85" name="テキスト ボックス 84">
          <a:extLst>
            <a:ext uri="{FF2B5EF4-FFF2-40B4-BE49-F238E27FC236}">
              <a16:creationId xmlns:a16="http://schemas.microsoft.com/office/drawing/2014/main" id="{C01EFD95-8296-48DB-86F9-F3BB9F1FB9CE}"/>
            </a:ext>
          </a:extLst>
        </xdr:cNvPr>
        <xdr:cNvSpPr txBox="1"/>
      </xdr:nvSpPr>
      <xdr:spPr>
        <a:xfrm>
          <a:off x="2673428" y="592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129286</xdr:rowOff>
    </xdr:from>
    <xdr:to>
      <xdr:col>10</xdr:col>
      <xdr:colOff>165100</xdr:colOff>
      <xdr:row>36</xdr:row>
      <xdr:rowOff>59436</xdr:rowOff>
    </xdr:to>
    <xdr:sp macro="" textlink="">
      <xdr:nvSpPr>
        <xdr:cNvPr id="86" name="楕円 85">
          <a:extLst>
            <a:ext uri="{FF2B5EF4-FFF2-40B4-BE49-F238E27FC236}">
              <a16:creationId xmlns:a16="http://schemas.microsoft.com/office/drawing/2014/main" id="{09D9A575-4005-4CE4-B935-AF774595F3BF}"/>
            </a:ext>
          </a:extLst>
        </xdr:cNvPr>
        <xdr:cNvSpPr/>
      </xdr:nvSpPr>
      <xdr:spPr>
        <a:xfrm>
          <a:off x="1968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50563</xdr:rowOff>
    </xdr:from>
    <xdr:ext cx="469744" cy="259045"/>
    <xdr:sp macro="" textlink="">
      <xdr:nvSpPr>
        <xdr:cNvPr id="87" name="テキスト ボックス 86">
          <a:extLst>
            <a:ext uri="{FF2B5EF4-FFF2-40B4-BE49-F238E27FC236}">
              <a16:creationId xmlns:a16="http://schemas.microsoft.com/office/drawing/2014/main" id="{2E17957F-BF55-40F7-8B96-DDAA38A8E338}"/>
            </a:ext>
          </a:extLst>
        </xdr:cNvPr>
        <xdr:cNvSpPr txBox="1"/>
      </xdr:nvSpPr>
      <xdr:spPr>
        <a:xfrm>
          <a:off x="1784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xdr:rowOff>
    </xdr:from>
    <xdr:to>
      <xdr:col>6</xdr:col>
      <xdr:colOff>38100</xdr:colOff>
      <xdr:row>35</xdr:row>
      <xdr:rowOff>113919</xdr:rowOff>
    </xdr:to>
    <xdr:sp macro="" textlink="">
      <xdr:nvSpPr>
        <xdr:cNvPr id="88" name="楕円 87">
          <a:extLst>
            <a:ext uri="{FF2B5EF4-FFF2-40B4-BE49-F238E27FC236}">
              <a16:creationId xmlns:a16="http://schemas.microsoft.com/office/drawing/2014/main" id="{15268EA6-50AC-4E17-A4BE-99F258E5F930}"/>
            </a:ext>
          </a:extLst>
        </xdr:cNvPr>
        <xdr:cNvSpPr/>
      </xdr:nvSpPr>
      <xdr:spPr>
        <a:xfrm>
          <a:off x="10795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130446</xdr:rowOff>
    </xdr:from>
    <xdr:ext cx="469744" cy="259045"/>
    <xdr:sp macro="" textlink="">
      <xdr:nvSpPr>
        <xdr:cNvPr id="89" name="テキスト ボックス 88">
          <a:extLst>
            <a:ext uri="{FF2B5EF4-FFF2-40B4-BE49-F238E27FC236}">
              <a16:creationId xmlns:a16="http://schemas.microsoft.com/office/drawing/2014/main" id="{F4BB07C7-B243-44D3-8F68-49DCF42BA614}"/>
            </a:ext>
          </a:extLst>
        </xdr:cNvPr>
        <xdr:cNvSpPr txBox="1"/>
      </xdr:nvSpPr>
      <xdr:spPr>
        <a:xfrm>
          <a:off x="895428" y="578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764CD20-DA29-486D-A008-AEF54D23C58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375E52C6-DE23-411B-BC77-1C9E8C6FA56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267D0245-FE88-4AA9-9AB1-5CD6F7DFFF8B}"/>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36B19956-5C78-4743-9B42-9DD6121E64C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F905B853-37E4-4FEB-A4DA-E0C3DA42E09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EB6AC0C9-6E22-49D0-9805-F6229ADAA8CB}"/>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680C22B-99E0-45DD-8CF1-D15FC27A0E8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71F359C8-23B1-4D48-966B-83ACC218A6F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CC858204-F9FF-41A1-B1CB-23515DEC723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A07EC476-928F-4DF3-8469-858F346BB90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2533830C-5721-49DE-ABAC-15E0F6EF3C04}"/>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DB99FF48-A515-4910-BA08-4D93063287EB}"/>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D5492E53-8FC2-4A61-A869-8B72165369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DA2F1936-4B03-4B39-92D3-70B28661661C}"/>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B6EBD55D-C140-4698-A020-78AFAE2F8924}"/>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C08358A2-836B-49CC-BF94-599231BF342C}"/>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CA34572B-684B-4A76-98E3-2054E51F28C3}"/>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A38DE145-DEE6-4EAD-9A86-F6A376723B7F}"/>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2876FC80-EC43-47E8-9E32-B89C7651F831}"/>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6ACF27F2-0E04-4EEC-AF5C-3732B671CADC}"/>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2160D0CC-09FD-4A7F-AE14-92DFF7E1DB9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57188993-DA30-4E55-8C67-8DEB52809801}"/>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BE966BDF-E212-4E87-8ACF-D6E82B89184F}"/>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8FF3649C-293A-488B-B91A-EC64B3F034BA}"/>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2AB6CE47-7AB8-404F-A5D9-5C43A5C1CF8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CB5D9311-4D66-4FF8-8477-E929847BC794}"/>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44945</xdr:rowOff>
    </xdr:from>
    <xdr:to>
      <xdr:col>24</xdr:col>
      <xdr:colOff>63500</xdr:colOff>
      <xdr:row>57</xdr:row>
      <xdr:rowOff>98593</xdr:rowOff>
    </xdr:to>
    <xdr:cxnSp macro="">
      <xdr:nvCxnSpPr>
        <xdr:cNvPr id="116" name="直線コネクタ 115">
          <a:extLst>
            <a:ext uri="{FF2B5EF4-FFF2-40B4-BE49-F238E27FC236}">
              <a16:creationId xmlns:a16="http://schemas.microsoft.com/office/drawing/2014/main" id="{44F839E9-825A-4835-9194-B351097F89F4}"/>
            </a:ext>
          </a:extLst>
        </xdr:cNvPr>
        <xdr:cNvCxnSpPr/>
      </xdr:nvCxnSpPr>
      <xdr:spPr>
        <a:xfrm flipV="1">
          <a:off x="3797300" y="9817595"/>
          <a:ext cx="838200" cy="5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7D228351-4B65-4607-B9A9-231A0B8C7DC5}"/>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449A57E0-23E9-4A28-8ADB-5B3E70464ADC}"/>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47652</xdr:rowOff>
    </xdr:from>
    <xdr:to>
      <xdr:col>19</xdr:col>
      <xdr:colOff>177800</xdr:colOff>
      <xdr:row>57</xdr:row>
      <xdr:rowOff>98593</xdr:rowOff>
    </xdr:to>
    <xdr:cxnSp macro="">
      <xdr:nvCxnSpPr>
        <xdr:cNvPr id="119" name="直線コネクタ 118">
          <a:extLst>
            <a:ext uri="{FF2B5EF4-FFF2-40B4-BE49-F238E27FC236}">
              <a16:creationId xmlns:a16="http://schemas.microsoft.com/office/drawing/2014/main" id="{96475CD8-161A-4531-9C24-565AF5AA0B48}"/>
            </a:ext>
          </a:extLst>
        </xdr:cNvPr>
        <xdr:cNvCxnSpPr/>
      </xdr:nvCxnSpPr>
      <xdr:spPr>
        <a:xfrm>
          <a:off x="2908300" y="9820302"/>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B9407E18-2029-4681-A5D3-C27B97E2A289}"/>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95389EEE-F75C-4C29-8A42-5C1EE0065B76}"/>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171366</xdr:rowOff>
    </xdr:from>
    <xdr:to>
      <xdr:col>15</xdr:col>
      <xdr:colOff>50800</xdr:colOff>
      <xdr:row>57</xdr:row>
      <xdr:rowOff>47652</xdr:rowOff>
    </xdr:to>
    <xdr:cxnSp macro="">
      <xdr:nvCxnSpPr>
        <xdr:cNvPr id="122" name="直線コネクタ 121">
          <a:extLst>
            <a:ext uri="{FF2B5EF4-FFF2-40B4-BE49-F238E27FC236}">
              <a16:creationId xmlns:a16="http://schemas.microsoft.com/office/drawing/2014/main" id="{439060EB-0A9B-40CA-85A1-7B224E8A5AA1}"/>
            </a:ext>
          </a:extLst>
        </xdr:cNvPr>
        <xdr:cNvCxnSpPr/>
      </xdr:nvCxnSpPr>
      <xdr:spPr>
        <a:xfrm>
          <a:off x="2019300" y="9772566"/>
          <a:ext cx="889000" cy="4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3A202D9E-88DF-4303-BF53-AF85CD92AE01}"/>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a:extLst>
            <a:ext uri="{FF2B5EF4-FFF2-40B4-BE49-F238E27FC236}">
              <a16:creationId xmlns:a16="http://schemas.microsoft.com/office/drawing/2014/main" id="{6596E65E-B8E5-472C-8F87-D43DC34732D5}"/>
            </a:ext>
          </a:extLst>
        </xdr:cNvPr>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171366</xdr:rowOff>
    </xdr:from>
    <xdr:to>
      <xdr:col>10</xdr:col>
      <xdr:colOff>114300</xdr:colOff>
      <xdr:row>57</xdr:row>
      <xdr:rowOff>12045</xdr:rowOff>
    </xdr:to>
    <xdr:cxnSp macro="">
      <xdr:nvCxnSpPr>
        <xdr:cNvPr id="125" name="直線コネクタ 124">
          <a:extLst>
            <a:ext uri="{FF2B5EF4-FFF2-40B4-BE49-F238E27FC236}">
              <a16:creationId xmlns:a16="http://schemas.microsoft.com/office/drawing/2014/main" id="{3DDC8429-431F-4E4D-B30C-4D182737B782}"/>
            </a:ext>
          </a:extLst>
        </xdr:cNvPr>
        <xdr:cNvCxnSpPr/>
      </xdr:nvCxnSpPr>
      <xdr:spPr>
        <a:xfrm flipV="1">
          <a:off x="1130300" y="9772566"/>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12497AB-3959-4832-BCD9-4A69F325A5B1}"/>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a:extLst>
            <a:ext uri="{FF2B5EF4-FFF2-40B4-BE49-F238E27FC236}">
              <a16:creationId xmlns:a16="http://schemas.microsoft.com/office/drawing/2014/main" id="{1CD7FEF7-A64E-4155-BFBF-6FCAD1E11E2C}"/>
            </a:ext>
          </a:extLst>
        </xdr:cNvPr>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682EFCDF-C12A-4620-BDB5-E0C8CF2A71C4}"/>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a:extLst>
            <a:ext uri="{FF2B5EF4-FFF2-40B4-BE49-F238E27FC236}">
              <a16:creationId xmlns:a16="http://schemas.microsoft.com/office/drawing/2014/main" id="{200D9B6C-AE3C-47E8-9B67-DEC8ACF15632}"/>
            </a:ext>
          </a:extLst>
        </xdr:cNvPr>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603AEF4-4CF8-4CB1-BEC0-70335CF6C36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A7BE9A3D-EFC9-4A1D-BF74-C41793CE5A4B}"/>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56D1A6F0-6418-4112-830B-9331AC6E5B6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81EB1843-57BC-4688-84A0-C371DAF9439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BE8A876-183A-46F8-9B7C-566AF63F7F7C}"/>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165595</xdr:rowOff>
    </xdr:from>
    <xdr:to>
      <xdr:col>24</xdr:col>
      <xdr:colOff>114300</xdr:colOff>
      <xdr:row>57</xdr:row>
      <xdr:rowOff>95745</xdr:rowOff>
    </xdr:to>
    <xdr:sp macro="" textlink="">
      <xdr:nvSpPr>
        <xdr:cNvPr id="135" name="楕円 134">
          <a:extLst>
            <a:ext uri="{FF2B5EF4-FFF2-40B4-BE49-F238E27FC236}">
              <a16:creationId xmlns:a16="http://schemas.microsoft.com/office/drawing/2014/main" id="{A77977AF-57B3-47A4-A53B-17BAEE87FE57}"/>
            </a:ext>
          </a:extLst>
        </xdr:cNvPr>
        <xdr:cNvSpPr/>
      </xdr:nvSpPr>
      <xdr:spPr>
        <a:xfrm>
          <a:off x="4584700" y="97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144022</xdr:rowOff>
    </xdr:from>
    <xdr:ext cx="534377" cy="259045"/>
    <xdr:sp macro="" textlink="">
      <xdr:nvSpPr>
        <xdr:cNvPr id="136" name="総務費該当値テキスト">
          <a:extLst>
            <a:ext uri="{FF2B5EF4-FFF2-40B4-BE49-F238E27FC236}">
              <a16:creationId xmlns:a16="http://schemas.microsoft.com/office/drawing/2014/main" id="{C3CB0461-0E7E-41F5-ADCD-5ABC3E4EE1ED}"/>
            </a:ext>
          </a:extLst>
        </xdr:cNvPr>
        <xdr:cNvSpPr txBox="1"/>
      </xdr:nvSpPr>
      <xdr:spPr>
        <a:xfrm>
          <a:off x="4686300" y="97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47793</xdr:rowOff>
    </xdr:from>
    <xdr:to>
      <xdr:col>20</xdr:col>
      <xdr:colOff>38100</xdr:colOff>
      <xdr:row>57</xdr:row>
      <xdr:rowOff>149393</xdr:rowOff>
    </xdr:to>
    <xdr:sp macro="" textlink="">
      <xdr:nvSpPr>
        <xdr:cNvPr id="137" name="楕円 136">
          <a:extLst>
            <a:ext uri="{FF2B5EF4-FFF2-40B4-BE49-F238E27FC236}">
              <a16:creationId xmlns:a16="http://schemas.microsoft.com/office/drawing/2014/main" id="{21F473DD-3F92-40F1-B850-8FCC6945418E}"/>
            </a:ext>
          </a:extLst>
        </xdr:cNvPr>
        <xdr:cNvSpPr/>
      </xdr:nvSpPr>
      <xdr:spPr>
        <a:xfrm>
          <a:off x="3746500" y="98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140520</xdr:rowOff>
    </xdr:from>
    <xdr:ext cx="534377" cy="259045"/>
    <xdr:sp macro="" textlink="">
      <xdr:nvSpPr>
        <xdr:cNvPr id="138" name="テキスト ボックス 137">
          <a:extLst>
            <a:ext uri="{FF2B5EF4-FFF2-40B4-BE49-F238E27FC236}">
              <a16:creationId xmlns:a16="http://schemas.microsoft.com/office/drawing/2014/main" id="{1BB7B846-7E06-4300-9427-579CA856372D}"/>
            </a:ext>
          </a:extLst>
        </xdr:cNvPr>
        <xdr:cNvSpPr txBox="1"/>
      </xdr:nvSpPr>
      <xdr:spPr>
        <a:xfrm>
          <a:off x="3530111" y="991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168302</xdr:rowOff>
    </xdr:from>
    <xdr:to>
      <xdr:col>15</xdr:col>
      <xdr:colOff>101600</xdr:colOff>
      <xdr:row>57</xdr:row>
      <xdr:rowOff>98452</xdr:rowOff>
    </xdr:to>
    <xdr:sp macro="" textlink="">
      <xdr:nvSpPr>
        <xdr:cNvPr id="139" name="楕円 138">
          <a:extLst>
            <a:ext uri="{FF2B5EF4-FFF2-40B4-BE49-F238E27FC236}">
              <a16:creationId xmlns:a16="http://schemas.microsoft.com/office/drawing/2014/main" id="{08F47ACD-A1CC-459B-ABCD-DC38B64FE2FB}"/>
            </a:ext>
          </a:extLst>
        </xdr:cNvPr>
        <xdr:cNvSpPr/>
      </xdr:nvSpPr>
      <xdr:spPr>
        <a:xfrm>
          <a:off x="2857500" y="97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114979</xdr:rowOff>
    </xdr:from>
    <xdr:ext cx="534377" cy="259045"/>
    <xdr:sp macro="" textlink="">
      <xdr:nvSpPr>
        <xdr:cNvPr id="140" name="テキスト ボックス 139">
          <a:extLst>
            <a:ext uri="{FF2B5EF4-FFF2-40B4-BE49-F238E27FC236}">
              <a16:creationId xmlns:a16="http://schemas.microsoft.com/office/drawing/2014/main" id="{D5E6418E-6475-4000-BCAF-EA5439FCE1D8}"/>
            </a:ext>
          </a:extLst>
        </xdr:cNvPr>
        <xdr:cNvSpPr txBox="1"/>
      </xdr:nvSpPr>
      <xdr:spPr>
        <a:xfrm>
          <a:off x="2641111" y="954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120566</xdr:rowOff>
    </xdr:from>
    <xdr:to>
      <xdr:col>10</xdr:col>
      <xdr:colOff>165100</xdr:colOff>
      <xdr:row>57</xdr:row>
      <xdr:rowOff>50716</xdr:rowOff>
    </xdr:to>
    <xdr:sp macro="" textlink="">
      <xdr:nvSpPr>
        <xdr:cNvPr id="141" name="楕円 140">
          <a:extLst>
            <a:ext uri="{FF2B5EF4-FFF2-40B4-BE49-F238E27FC236}">
              <a16:creationId xmlns:a16="http://schemas.microsoft.com/office/drawing/2014/main" id="{A83A5893-8B63-4736-961A-A8890DA76654}"/>
            </a:ext>
          </a:extLst>
        </xdr:cNvPr>
        <xdr:cNvSpPr/>
      </xdr:nvSpPr>
      <xdr:spPr>
        <a:xfrm>
          <a:off x="1968500" y="97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67243</xdr:rowOff>
    </xdr:from>
    <xdr:ext cx="534377" cy="259045"/>
    <xdr:sp macro="" textlink="">
      <xdr:nvSpPr>
        <xdr:cNvPr id="142" name="テキスト ボックス 141">
          <a:extLst>
            <a:ext uri="{FF2B5EF4-FFF2-40B4-BE49-F238E27FC236}">
              <a16:creationId xmlns:a16="http://schemas.microsoft.com/office/drawing/2014/main" id="{55F0C4EC-2FA9-4BCE-87D2-4CC530238E8C}"/>
            </a:ext>
          </a:extLst>
        </xdr:cNvPr>
        <xdr:cNvSpPr txBox="1"/>
      </xdr:nvSpPr>
      <xdr:spPr>
        <a:xfrm>
          <a:off x="1752111" y="949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132695</xdr:rowOff>
    </xdr:from>
    <xdr:to>
      <xdr:col>6</xdr:col>
      <xdr:colOff>38100</xdr:colOff>
      <xdr:row>57</xdr:row>
      <xdr:rowOff>62845</xdr:rowOff>
    </xdr:to>
    <xdr:sp macro="" textlink="">
      <xdr:nvSpPr>
        <xdr:cNvPr id="143" name="楕円 142">
          <a:extLst>
            <a:ext uri="{FF2B5EF4-FFF2-40B4-BE49-F238E27FC236}">
              <a16:creationId xmlns:a16="http://schemas.microsoft.com/office/drawing/2014/main" id="{F7C6D880-6FBA-4A57-A73D-744890B62D39}"/>
            </a:ext>
          </a:extLst>
        </xdr:cNvPr>
        <xdr:cNvSpPr/>
      </xdr:nvSpPr>
      <xdr:spPr>
        <a:xfrm>
          <a:off x="1079500" y="97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79372</xdr:rowOff>
    </xdr:from>
    <xdr:ext cx="534377" cy="259045"/>
    <xdr:sp macro="" textlink="">
      <xdr:nvSpPr>
        <xdr:cNvPr id="144" name="テキスト ボックス 143">
          <a:extLst>
            <a:ext uri="{FF2B5EF4-FFF2-40B4-BE49-F238E27FC236}">
              <a16:creationId xmlns:a16="http://schemas.microsoft.com/office/drawing/2014/main" id="{6C0A9DDB-FF06-4431-B0CF-1FAB4D076A2B}"/>
            </a:ext>
          </a:extLst>
        </xdr:cNvPr>
        <xdr:cNvSpPr txBox="1"/>
      </xdr:nvSpPr>
      <xdr:spPr>
        <a:xfrm>
          <a:off x="863111" y="95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1294245B-00C9-47D8-BC2C-83CA08082B42}"/>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505E5807-A1FB-49F3-B49F-768B02E850CB}"/>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B2E55E2A-D142-4217-A713-94985CCAC9A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E7C3CC8E-357C-407A-AED0-52FCA817E0F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702C44E9-DEEE-430D-AEA2-997F010F01C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A2A40109-9F33-40A4-933F-080081CC04E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46EF892C-611F-4D42-A373-E727CB420C7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456F1F7B-7155-4736-851F-9D97FEE9320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DB62AE71-71B2-4D2A-B5D3-186F05D3B595}"/>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710C4295-0F5C-48AB-954B-09BDA57C749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62F36DD2-7D6F-45C6-9F74-C6589EBEA929}"/>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9DAC0201-E518-4E32-B484-7FD2CD6A7E6D}"/>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9E63234D-B94D-4E15-B23F-C7170B346A8B}"/>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496732EA-49DB-47D8-AF27-9CCCA20622FC}"/>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D3C510C9-5279-41FE-962D-68E2BA625EF3}"/>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7B89845D-F615-4AA7-9E76-C30D66802EE4}"/>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6D0EF56D-CA01-4276-92EA-FE171DA355E3}"/>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68A0E3F7-A6A8-4729-83E6-4B091959C627}"/>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AFCB17B-F751-4B3F-B05F-A7C9948828E5}"/>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7405A4AD-9D5B-4FF6-BF71-D003042DDD78}"/>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46FB687B-6E0A-44F2-AF49-4F623D587649}"/>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6753408C-C201-4CCA-BF0B-FF63C27F325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E26696A0-8077-4E4E-BBB4-AA459F57DB84}"/>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C92422AC-4D9B-4838-B62F-0BD341C9E83F}"/>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2B576706-44F5-44B7-9D34-8DE9DE520DC4}"/>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4375BD1A-55B6-49C4-82FD-D27E9A2E2D8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1F6C497C-97A9-4D35-BB3F-F6F08C9E55B7}"/>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D3D68E41-1FC2-4E8F-80BE-93EB2DE5C951}"/>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A6AA8753-597A-4B30-8C49-A65EA55C95E9}"/>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D9CEDC59-517E-4000-A902-A9D4B7E62FC8}"/>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AD6911DB-6E00-4539-B193-D8AA61AAFC1B}"/>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31344</xdr:rowOff>
    </xdr:from>
    <xdr:to>
      <xdr:col>24</xdr:col>
      <xdr:colOff>63500</xdr:colOff>
      <xdr:row>76</xdr:row>
      <xdr:rowOff>45887</xdr:rowOff>
    </xdr:to>
    <xdr:cxnSp macro="">
      <xdr:nvCxnSpPr>
        <xdr:cNvPr id="176" name="直線コネクタ 175">
          <a:extLst>
            <a:ext uri="{FF2B5EF4-FFF2-40B4-BE49-F238E27FC236}">
              <a16:creationId xmlns:a16="http://schemas.microsoft.com/office/drawing/2014/main" id="{8ED5408A-DECC-4249-BEA8-B95CB9243B50}"/>
            </a:ext>
          </a:extLst>
        </xdr:cNvPr>
        <xdr:cNvCxnSpPr/>
      </xdr:nvCxnSpPr>
      <xdr:spPr>
        <a:xfrm flipV="1">
          <a:off x="3797300" y="13061544"/>
          <a:ext cx="838200" cy="1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a:extLst>
            <a:ext uri="{FF2B5EF4-FFF2-40B4-BE49-F238E27FC236}">
              <a16:creationId xmlns:a16="http://schemas.microsoft.com/office/drawing/2014/main" id="{F5F6C6CD-4300-4EB3-B5F4-9137534ECA30}"/>
            </a:ext>
          </a:extLst>
        </xdr:cNvPr>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31B9C703-C54E-4409-887D-B164B7A27348}"/>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10421</xdr:rowOff>
    </xdr:from>
    <xdr:to>
      <xdr:col>19</xdr:col>
      <xdr:colOff>177800</xdr:colOff>
      <xdr:row>76</xdr:row>
      <xdr:rowOff>45887</xdr:rowOff>
    </xdr:to>
    <xdr:cxnSp macro="">
      <xdr:nvCxnSpPr>
        <xdr:cNvPr id="179" name="直線コネクタ 178">
          <a:extLst>
            <a:ext uri="{FF2B5EF4-FFF2-40B4-BE49-F238E27FC236}">
              <a16:creationId xmlns:a16="http://schemas.microsoft.com/office/drawing/2014/main" id="{704F550C-D265-431F-8E6D-6993073F2945}"/>
            </a:ext>
          </a:extLst>
        </xdr:cNvPr>
        <xdr:cNvCxnSpPr/>
      </xdr:nvCxnSpPr>
      <xdr:spPr>
        <a:xfrm>
          <a:off x="2908300" y="13040621"/>
          <a:ext cx="889000" cy="3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B97EBD38-D0BC-42D0-867B-BD79D4D14206}"/>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id="{2339E95B-236A-4F95-A929-A385B8D9543D}"/>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10421</xdr:rowOff>
    </xdr:from>
    <xdr:to>
      <xdr:col>15</xdr:col>
      <xdr:colOff>50800</xdr:colOff>
      <xdr:row>76</xdr:row>
      <xdr:rowOff>18281</xdr:rowOff>
    </xdr:to>
    <xdr:cxnSp macro="">
      <xdr:nvCxnSpPr>
        <xdr:cNvPr id="182" name="直線コネクタ 181">
          <a:extLst>
            <a:ext uri="{FF2B5EF4-FFF2-40B4-BE49-F238E27FC236}">
              <a16:creationId xmlns:a16="http://schemas.microsoft.com/office/drawing/2014/main" id="{80F68B2D-F989-439A-B11D-3BBE22BFEE36}"/>
            </a:ext>
          </a:extLst>
        </xdr:cNvPr>
        <xdr:cNvCxnSpPr/>
      </xdr:nvCxnSpPr>
      <xdr:spPr>
        <a:xfrm flipV="1">
          <a:off x="2019300" y="13040621"/>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3FF5B7CB-10A1-4BF0-80E8-05EA516950B1}"/>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id="{3219229B-421F-4A3A-BE93-E21D8E7DC06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18281</xdr:rowOff>
    </xdr:from>
    <xdr:to>
      <xdr:col>10</xdr:col>
      <xdr:colOff>114300</xdr:colOff>
      <xdr:row>76</xdr:row>
      <xdr:rowOff>90562</xdr:rowOff>
    </xdr:to>
    <xdr:cxnSp macro="">
      <xdr:nvCxnSpPr>
        <xdr:cNvPr id="185" name="直線コネクタ 184">
          <a:extLst>
            <a:ext uri="{FF2B5EF4-FFF2-40B4-BE49-F238E27FC236}">
              <a16:creationId xmlns:a16="http://schemas.microsoft.com/office/drawing/2014/main" id="{E5FB44C7-CB87-4F57-AD15-56B9DD230564}"/>
            </a:ext>
          </a:extLst>
        </xdr:cNvPr>
        <xdr:cNvCxnSpPr/>
      </xdr:nvCxnSpPr>
      <xdr:spPr>
        <a:xfrm flipV="1">
          <a:off x="1130300" y="13048481"/>
          <a:ext cx="889000" cy="7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CB2855B1-0A8B-4AC3-B82B-3E24AE24F5B8}"/>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270278D2-29CC-45EA-BEC1-13C455F4D0CE}"/>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90BBD969-78B0-41E2-82DF-97B040773A88}"/>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id="{2D725DE0-9BC4-4E3D-9C80-965561B0FAC6}"/>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5776B2CB-13EB-4619-AE2D-F6FAC799259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ECB0C919-D847-4EF9-9AD6-13B31CB36BF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FA5F59CF-96F1-4998-826F-F548A6E0555F}"/>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D3E8D8B-145A-4C97-B624-F057B2F1731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EF38F7E6-EF7B-46FF-B964-F9BEA9B9A7C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151994</xdr:rowOff>
    </xdr:from>
    <xdr:to>
      <xdr:col>24</xdr:col>
      <xdr:colOff>114300</xdr:colOff>
      <xdr:row>76</xdr:row>
      <xdr:rowOff>82144</xdr:rowOff>
    </xdr:to>
    <xdr:sp macro="" textlink="">
      <xdr:nvSpPr>
        <xdr:cNvPr id="195" name="楕円 194">
          <a:extLst>
            <a:ext uri="{FF2B5EF4-FFF2-40B4-BE49-F238E27FC236}">
              <a16:creationId xmlns:a16="http://schemas.microsoft.com/office/drawing/2014/main" id="{7F9B0468-4294-478E-9A75-45389828EA8E}"/>
            </a:ext>
          </a:extLst>
        </xdr:cNvPr>
        <xdr:cNvSpPr/>
      </xdr:nvSpPr>
      <xdr:spPr>
        <a:xfrm>
          <a:off x="4584700" y="130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130421</xdr:rowOff>
    </xdr:from>
    <xdr:ext cx="599010" cy="259045"/>
    <xdr:sp macro="" textlink="">
      <xdr:nvSpPr>
        <xdr:cNvPr id="196" name="民生費該当値テキスト">
          <a:extLst>
            <a:ext uri="{FF2B5EF4-FFF2-40B4-BE49-F238E27FC236}">
              <a16:creationId xmlns:a16="http://schemas.microsoft.com/office/drawing/2014/main" id="{8BE9E3FB-D642-45B1-94A7-4D15924612B0}"/>
            </a:ext>
          </a:extLst>
        </xdr:cNvPr>
        <xdr:cNvSpPr txBox="1"/>
      </xdr:nvSpPr>
      <xdr:spPr>
        <a:xfrm>
          <a:off x="4686300" y="1298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166537</xdr:rowOff>
    </xdr:from>
    <xdr:to>
      <xdr:col>20</xdr:col>
      <xdr:colOff>38100</xdr:colOff>
      <xdr:row>76</xdr:row>
      <xdr:rowOff>96687</xdr:rowOff>
    </xdr:to>
    <xdr:sp macro="" textlink="">
      <xdr:nvSpPr>
        <xdr:cNvPr id="197" name="楕円 196">
          <a:extLst>
            <a:ext uri="{FF2B5EF4-FFF2-40B4-BE49-F238E27FC236}">
              <a16:creationId xmlns:a16="http://schemas.microsoft.com/office/drawing/2014/main" id="{25F00CD5-D9F8-42A6-8BCB-5281071D63D0}"/>
            </a:ext>
          </a:extLst>
        </xdr:cNvPr>
        <xdr:cNvSpPr/>
      </xdr:nvSpPr>
      <xdr:spPr>
        <a:xfrm>
          <a:off x="3746500" y="1302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113214</xdr:rowOff>
    </xdr:from>
    <xdr:ext cx="599010" cy="259045"/>
    <xdr:sp macro="" textlink="">
      <xdr:nvSpPr>
        <xdr:cNvPr id="198" name="テキスト ボックス 197">
          <a:extLst>
            <a:ext uri="{FF2B5EF4-FFF2-40B4-BE49-F238E27FC236}">
              <a16:creationId xmlns:a16="http://schemas.microsoft.com/office/drawing/2014/main" id="{2A791FE5-9408-4B48-B030-859BA3DF9522}"/>
            </a:ext>
          </a:extLst>
        </xdr:cNvPr>
        <xdr:cNvSpPr txBox="1"/>
      </xdr:nvSpPr>
      <xdr:spPr>
        <a:xfrm>
          <a:off x="3497795" y="1280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131071</xdr:rowOff>
    </xdr:from>
    <xdr:to>
      <xdr:col>15</xdr:col>
      <xdr:colOff>101600</xdr:colOff>
      <xdr:row>76</xdr:row>
      <xdr:rowOff>61221</xdr:rowOff>
    </xdr:to>
    <xdr:sp macro="" textlink="">
      <xdr:nvSpPr>
        <xdr:cNvPr id="199" name="楕円 198">
          <a:extLst>
            <a:ext uri="{FF2B5EF4-FFF2-40B4-BE49-F238E27FC236}">
              <a16:creationId xmlns:a16="http://schemas.microsoft.com/office/drawing/2014/main" id="{5DEE2B83-6E02-4AA8-83F5-614BE7AB55EC}"/>
            </a:ext>
          </a:extLst>
        </xdr:cNvPr>
        <xdr:cNvSpPr/>
      </xdr:nvSpPr>
      <xdr:spPr>
        <a:xfrm>
          <a:off x="2857500" y="1298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77748</xdr:rowOff>
    </xdr:from>
    <xdr:ext cx="599010" cy="259045"/>
    <xdr:sp macro="" textlink="">
      <xdr:nvSpPr>
        <xdr:cNvPr id="200" name="テキスト ボックス 199">
          <a:extLst>
            <a:ext uri="{FF2B5EF4-FFF2-40B4-BE49-F238E27FC236}">
              <a16:creationId xmlns:a16="http://schemas.microsoft.com/office/drawing/2014/main" id="{558F1488-C60B-4960-B185-418869A2AE1E}"/>
            </a:ext>
          </a:extLst>
        </xdr:cNvPr>
        <xdr:cNvSpPr txBox="1"/>
      </xdr:nvSpPr>
      <xdr:spPr>
        <a:xfrm>
          <a:off x="2608795" y="1276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138931</xdr:rowOff>
    </xdr:from>
    <xdr:to>
      <xdr:col>10</xdr:col>
      <xdr:colOff>165100</xdr:colOff>
      <xdr:row>76</xdr:row>
      <xdr:rowOff>69081</xdr:rowOff>
    </xdr:to>
    <xdr:sp macro="" textlink="">
      <xdr:nvSpPr>
        <xdr:cNvPr id="201" name="楕円 200">
          <a:extLst>
            <a:ext uri="{FF2B5EF4-FFF2-40B4-BE49-F238E27FC236}">
              <a16:creationId xmlns:a16="http://schemas.microsoft.com/office/drawing/2014/main" id="{A77C266A-6FE2-42CC-AB9A-E885FF4BC9EE}"/>
            </a:ext>
          </a:extLst>
        </xdr:cNvPr>
        <xdr:cNvSpPr/>
      </xdr:nvSpPr>
      <xdr:spPr>
        <a:xfrm>
          <a:off x="1968500" y="129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60208</xdr:rowOff>
    </xdr:from>
    <xdr:ext cx="599010" cy="259045"/>
    <xdr:sp macro="" textlink="">
      <xdr:nvSpPr>
        <xdr:cNvPr id="202" name="テキスト ボックス 201">
          <a:extLst>
            <a:ext uri="{FF2B5EF4-FFF2-40B4-BE49-F238E27FC236}">
              <a16:creationId xmlns:a16="http://schemas.microsoft.com/office/drawing/2014/main" id="{3B58A7CD-955E-4A11-BC55-E96E9AAADCC1}"/>
            </a:ext>
          </a:extLst>
        </xdr:cNvPr>
        <xdr:cNvSpPr txBox="1"/>
      </xdr:nvSpPr>
      <xdr:spPr>
        <a:xfrm>
          <a:off x="1719795" y="1309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39762</xdr:rowOff>
    </xdr:from>
    <xdr:to>
      <xdr:col>6</xdr:col>
      <xdr:colOff>38100</xdr:colOff>
      <xdr:row>76</xdr:row>
      <xdr:rowOff>141362</xdr:rowOff>
    </xdr:to>
    <xdr:sp macro="" textlink="">
      <xdr:nvSpPr>
        <xdr:cNvPr id="203" name="楕円 202">
          <a:extLst>
            <a:ext uri="{FF2B5EF4-FFF2-40B4-BE49-F238E27FC236}">
              <a16:creationId xmlns:a16="http://schemas.microsoft.com/office/drawing/2014/main" id="{010B290F-A55C-47EB-AB1A-F4ADCD561451}"/>
            </a:ext>
          </a:extLst>
        </xdr:cNvPr>
        <xdr:cNvSpPr/>
      </xdr:nvSpPr>
      <xdr:spPr>
        <a:xfrm>
          <a:off x="1079500" y="130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157889</xdr:rowOff>
    </xdr:from>
    <xdr:ext cx="599010" cy="259045"/>
    <xdr:sp macro="" textlink="">
      <xdr:nvSpPr>
        <xdr:cNvPr id="204" name="テキスト ボックス 203">
          <a:extLst>
            <a:ext uri="{FF2B5EF4-FFF2-40B4-BE49-F238E27FC236}">
              <a16:creationId xmlns:a16="http://schemas.microsoft.com/office/drawing/2014/main" id="{37E793CD-BE92-4773-8D1D-620298C8DE0B}"/>
            </a:ext>
          </a:extLst>
        </xdr:cNvPr>
        <xdr:cNvSpPr txBox="1"/>
      </xdr:nvSpPr>
      <xdr:spPr>
        <a:xfrm>
          <a:off x="830795" y="1284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4E805B0B-F3EB-46DC-A6E1-18CA7E40A447}"/>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C2E982C5-66B4-43BC-A8D4-D918FE956BD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68F20CFF-FA02-457C-B9EC-3BCCC4F10D5D}"/>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F3CC4425-3FA6-4707-8D19-043FF4262F7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81CA6F74-3EB0-4CB7-AD83-713CBD047C6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F483E2DE-97B7-4BE6-BC1F-9D8748E6B3C7}"/>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60544DC-E069-4C95-BC56-A33FEE548FF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5380EBE5-F7C9-440F-A383-D91608E8DF4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33EAFE75-D7D6-4C23-B3C4-50A527075B1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B4B7BEEF-D384-4017-8B8A-BA442EE9934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A964AD14-5889-425C-A890-B54FE364A12D}"/>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47EDE5D8-10FD-42D5-8FA9-22D0FB6F84DE}"/>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96343EF7-B1F6-4E33-B39B-0069A6895E84}"/>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98D60A3E-9F8E-4DEA-9282-9095BA39BB57}"/>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1937FD15-981A-423A-BAFF-947A1967B1DF}"/>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F284C859-5E78-4735-B17D-AD72BC739ECC}"/>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6AE753C5-C654-4EF8-B36D-1B4627D6C548}"/>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FEC8FFF3-0B3A-40C0-968A-42A99DADB8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AA7A0ED-A61C-43D1-B2AF-0AB177960BF8}"/>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A193EEAB-38C7-4F0B-9C4F-129B3A14348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17731A57-A083-41D7-A768-DD893F50D35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586271AA-7ADC-46C7-9265-BAF6020FD84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FF96857F-5512-4D18-879B-84D18D421D1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B47B1F4B-26C0-437D-9106-EA0E8721EEEA}"/>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C1732C31-D157-40DE-A947-22BC68B011ED}"/>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1E9063CA-C851-416E-8305-5EF2FAF3BDCE}"/>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66400AE-78E2-4CC1-BAB5-6C27BB982AB6}"/>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124406</xdr:rowOff>
    </xdr:from>
    <xdr:to>
      <xdr:col>24</xdr:col>
      <xdr:colOff>63500</xdr:colOff>
      <xdr:row>96</xdr:row>
      <xdr:rowOff>90300</xdr:rowOff>
    </xdr:to>
    <xdr:cxnSp macro="">
      <xdr:nvCxnSpPr>
        <xdr:cNvPr id="232" name="直線コネクタ 231">
          <a:extLst>
            <a:ext uri="{FF2B5EF4-FFF2-40B4-BE49-F238E27FC236}">
              <a16:creationId xmlns:a16="http://schemas.microsoft.com/office/drawing/2014/main" id="{54C35A7C-42BE-4C34-9B18-F0D749ACE096}"/>
            </a:ext>
          </a:extLst>
        </xdr:cNvPr>
        <xdr:cNvCxnSpPr/>
      </xdr:nvCxnSpPr>
      <xdr:spPr>
        <a:xfrm>
          <a:off x="3797300" y="16412156"/>
          <a:ext cx="838200" cy="13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1A10A41D-244D-44BF-92B8-AAA31A9C562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8D943456-311B-410D-B006-FE56385AAA41}"/>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124406</xdr:rowOff>
    </xdr:from>
    <xdr:to>
      <xdr:col>19</xdr:col>
      <xdr:colOff>177800</xdr:colOff>
      <xdr:row>97</xdr:row>
      <xdr:rowOff>67965</xdr:rowOff>
    </xdr:to>
    <xdr:cxnSp macro="">
      <xdr:nvCxnSpPr>
        <xdr:cNvPr id="235" name="直線コネクタ 234">
          <a:extLst>
            <a:ext uri="{FF2B5EF4-FFF2-40B4-BE49-F238E27FC236}">
              <a16:creationId xmlns:a16="http://schemas.microsoft.com/office/drawing/2014/main" id="{C3B80F88-E1AA-43E9-A2DD-92FCFDCF3604}"/>
            </a:ext>
          </a:extLst>
        </xdr:cNvPr>
        <xdr:cNvCxnSpPr/>
      </xdr:nvCxnSpPr>
      <xdr:spPr>
        <a:xfrm flipV="1">
          <a:off x="2908300" y="16412156"/>
          <a:ext cx="889000" cy="28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AD89EF93-3E97-42A1-A3A6-107ABDBC4478}"/>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a:extLst>
            <a:ext uri="{FF2B5EF4-FFF2-40B4-BE49-F238E27FC236}">
              <a16:creationId xmlns:a16="http://schemas.microsoft.com/office/drawing/2014/main" id="{027736FF-ADEA-49D7-82C3-4E43EDFC8BBF}"/>
            </a:ext>
          </a:extLst>
        </xdr:cNvPr>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67965</xdr:rowOff>
    </xdr:from>
    <xdr:to>
      <xdr:col>15</xdr:col>
      <xdr:colOff>50800</xdr:colOff>
      <xdr:row>97</xdr:row>
      <xdr:rowOff>96083</xdr:rowOff>
    </xdr:to>
    <xdr:cxnSp macro="">
      <xdr:nvCxnSpPr>
        <xdr:cNvPr id="238" name="直線コネクタ 237">
          <a:extLst>
            <a:ext uri="{FF2B5EF4-FFF2-40B4-BE49-F238E27FC236}">
              <a16:creationId xmlns:a16="http://schemas.microsoft.com/office/drawing/2014/main" id="{624FFC67-6E14-4742-8A80-6B9867DA4D70}"/>
            </a:ext>
          </a:extLst>
        </xdr:cNvPr>
        <xdr:cNvCxnSpPr/>
      </xdr:nvCxnSpPr>
      <xdr:spPr>
        <a:xfrm flipV="1">
          <a:off x="2019300" y="16698615"/>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C3666B8F-1E65-4D7C-AAC7-D3AD0A83D935}"/>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a:extLst>
            <a:ext uri="{FF2B5EF4-FFF2-40B4-BE49-F238E27FC236}">
              <a16:creationId xmlns:a16="http://schemas.microsoft.com/office/drawing/2014/main" id="{942033FA-CEB4-4474-9DFC-0CDA06B41831}"/>
            </a:ext>
          </a:extLst>
        </xdr:cNvPr>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96083</xdr:rowOff>
    </xdr:from>
    <xdr:to>
      <xdr:col>10</xdr:col>
      <xdr:colOff>114300</xdr:colOff>
      <xdr:row>97</xdr:row>
      <xdr:rowOff>128087</xdr:rowOff>
    </xdr:to>
    <xdr:cxnSp macro="">
      <xdr:nvCxnSpPr>
        <xdr:cNvPr id="241" name="直線コネクタ 240">
          <a:extLst>
            <a:ext uri="{FF2B5EF4-FFF2-40B4-BE49-F238E27FC236}">
              <a16:creationId xmlns:a16="http://schemas.microsoft.com/office/drawing/2014/main" id="{0F51BEE4-72B9-4875-9703-E79E729E71E8}"/>
            </a:ext>
          </a:extLst>
        </xdr:cNvPr>
        <xdr:cNvCxnSpPr/>
      </xdr:nvCxnSpPr>
      <xdr:spPr>
        <a:xfrm flipV="1">
          <a:off x="1130300" y="1672673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12DA8A12-DE51-4E0E-A108-39B28CD86B59}"/>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a:extLst>
            <a:ext uri="{FF2B5EF4-FFF2-40B4-BE49-F238E27FC236}">
              <a16:creationId xmlns:a16="http://schemas.microsoft.com/office/drawing/2014/main" id="{A0DD47F6-CB91-4703-92CF-BEDBDBDD1019}"/>
            </a:ext>
          </a:extLst>
        </xdr:cNvPr>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2D851DE3-1C3E-42AC-ABFE-2F3CA57F24AC}"/>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id="{EB259817-748C-4112-A31D-D6E0F1C15098}"/>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E653590D-ED7D-4CD9-B32C-3C28CDC97AE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503B62DE-272E-4196-B7B8-347468C168B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9BC85A2E-5163-4C49-9C59-FBBA0739EC13}"/>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B0D8E361-FC31-4E0D-B3CF-B4FA9186F05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DBD8750D-07C7-4137-92AF-D83556E49D6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39500</xdr:rowOff>
    </xdr:from>
    <xdr:to>
      <xdr:col>24</xdr:col>
      <xdr:colOff>114300</xdr:colOff>
      <xdr:row>96</xdr:row>
      <xdr:rowOff>141100</xdr:rowOff>
    </xdr:to>
    <xdr:sp macro="" textlink="">
      <xdr:nvSpPr>
        <xdr:cNvPr id="251" name="楕円 250">
          <a:extLst>
            <a:ext uri="{FF2B5EF4-FFF2-40B4-BE49-F238E27FC236}">
              <a16:creationId xmlns:a16="http://schemas.microsoft.com/office/drawing/2014/main" id="{62CAD1B7-0308-49F2-8472-86DC36C62448}"/>
            </a:ext>
          </a:extLst>
        </xdr:cNvPr>
        <xdr:cNvSpPr/>
      </xdr:nvSpPr>
      <xdr:spPr>
        <a:xfrm>
          <a:off x="4584700" y="164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17927</xdr:rowOff>
    </xdr:from>
    <xdr:ext cx="534377" cy="259045"/>
    <xdr:sp macro="" textlink="">
      <xdr:nvSpPr>
        <xdr:cNvPr id="252" name="衛生費該当値テキスト">
          <a:extLst>
            <a:ext uri="{FF2B5EF4-FFF2-40B4-BE49-F238E27FC236}">
              <a16:creationId xmlns:a16="http://schemas.microsoft.com/office/drawing/2014/main" id="{F36745FC-C598-4831-A323-1C92A27047C1}"/>
            </a:ext>
          </a:extLst>
        </xdr:cNvPr>
        <xdr:cNvSpPr txBox="1"/>
      </xdr:nvSpPr>
      <xdr:spPr>
        <a:xfrm>
          <a:off x="4686300" y="1647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73606</xdr:rowOff>
    </xdr:from>
    <xdr:to>
      <xdr:col>20</xdr:col>
      <xdr:colOff>38100</xdr:colOff>
      <xdr:row>96</xdr:row>
      <xdr:rowOff>3756</xdr:rowOff>
    </xdr:to>
    <xdr:sp macro="" textlink="">
      <xdr:nvSpPr>
        <xdr:cNvPr id="253" name="楕円 252">
          <a:extLst>
            <a:ext uri="{FF2B5EF4-FFF2-40B4-BE49-F238E27FC236}">
              <a16:creationId xmlns:a16="http://schemas.microsoft.com/office/drawing/2014/main" id="{766E0A71-EC2E-4270-84EF-3B9B666AAEFE}"/>
            </a:ext>
          </a:extLst>
        </xdr:cNvPr>
        <xdr:cNvSpPr/>
      </xdr:nvSpPr>
      <xdr:spPr>
        <a:xfrm>
          <a:off x="3746500" y="163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20283</xdr:rowOff>
    </xdr:from>
    <xdr:ext cx="534377" cy="259045"/>
    <xdr:sp macro="" textlink="">
      <xdr:nvSpPr>
        <xdr:cNvPr id="254" name="テキスト ボックス 253">
          <a:extLst>
            <a:ext uri="{FF2B5EF4-FFF2-40B4-BE49-F238E27FC236}">
              <a16:creationId xmlns:a16="http://schemas.microsoft.com/office/drawing/2014/main" id="{50FBE5CE-FF6E-4608-95F9-69A38B7CE060}"/>
            </a:ext>
          </a:extLst>
        </xdr:cNvPr>
        <xdr:cNvSpPr txBox="1"/>
      </xdr:nvSpPr>
      <xdr:spPr>
        <a:xfrm>
          <a:off x="3530111" y="161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17165</xdr:rowOff>
    </xdr:from>
    <xdr:to>
      <xdr:col>15</xdr:col>
      <xdr:colOff>101600</xdr:colOff>
      <xdr:row>97</xdr:row>
      <xdr:rowOff>118765</xdr:rowOff>
    </xdr:to>
    <xdr:sp macro="" textlink="">
      <xdr:nvSpPr>
        <xdr:cNvPr id="255" name="楕円 254">
          <a:extLst>
            <a:ext uri="{FF2B5EF4-FFF2-40B4-BE49-F238E27FC236}">
              <a16:creationId xmlns:a16="http://schemas.microsoft.com/office/drawing/2014/main" id="{E055799E-4E29-4F5B-AB9D-F97B65B166D0}"/>
            </a:ext>
          </a:extLst>
        </xdr:cNvPr>
        <xdr:cNvSpPr/>
      </xdr:nvSpPr>
      <xdr:spPr>
        <a:xfrm>
          <a:off x="2857500" y="1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109892</xdr:rowOff>
    </xdr:from>
    <xdr:ext cx="534377" cy="259045"/>
    <xdr:sp macro="" textlink="">
      <xdr:nvSpPr>
        <xdr:cNvPr id="256" name="テキスト ボックス 255">
          <a:extLst>
            <a:ext uri="{FF2B5EF4-FFF2-40B4-BE49-F238E27FC236}">
              <a16:creationId xmlns:a16="http://schemas.microsoft.com/office/drawing/2014/main" id="{E86D483A-2E3C-4C6B-8A8D-8DACBD6B9A93}"/>
            </a:ext>
          </a:extLst>
        </xdr:cNvPr>
        <xdr:cNvSpPr txBox="1"/>
      </xdr:nvSpPr>
      <xdr:spPr>
        <a:xfrm>
          <a:off x="2641111" y="1674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45283</xdr:rowOff>
    </xdr:from>
    <xdr:to>
      <xdr:col>10</xdr:col>
      <xdr:colOff>165100</xdr:colOff>
      <xdr:row>97</xdr:row>
      <xdr:rowOff>146883</xdr:rowOff>
    </xdr:to>
    <xdr:sp macro="" textlink="">
      <xdr:nvSpPr>
        <xdr:cNvPr id="257" name="楕円 256">
          <a:extLst>
            <a:ext uri="{FF2B5EF4-FFF2-40B4-BE49-F238E27FC236}">
              <a16:creationId xmlns:a16="http://schemas.microsoft.com/office/drawing/2014/main" id="{728096CA-8CDE-433F-9D60-541592C0A29C}"/>
            </a:ext>
          </a:extLst>
        </xdr:cNvPr>
        <xdr:cNvSpPr/>
      </xdr:nvSpPr>
      <xdr:spPr>
        <a:xfrm>
          <a:off x="1968500" y="166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138010</xdr:rowOff>
    </xdr:from>
    <xdr:ext cx="534377" cy="259045"/>
    <xdr:sp macro="" textlink="">
      <xdr:nvSpPr>
        <xdr:cNvPr id="258" name="テキスト ボックス 257">
          <a:extLst>
            <a:ext uri="{FF2B5EF4-FFF2-40B4-BE49-F238E27FC236}">
              <a16:creationId xmlns:a16="http://schemas.microsoft.com/office/drawing/2014/main" id="{8C0C4248-382D-4738-9108-0002C681A2DB}"/>
            </a:ext>
          </a:extLst>
        </xdr:cNvPr>
        <xdr:cNvSpPr txBox="1"/>
      </xdr:nvSpPr>
      <xdr:spPr>
        <a:xfrm>
          <a:off x="1752111" y="167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77287</xdr:rowOff>
    </xdr:from>
    <xdr:to>
      <xdr:col>6</xdr:col>
      <xdr:colOff>38100</xdr:colOff>
      <xdr:row>98</xdr:row>
      <xdr:rowOff>7437</xdr:rowOff>
    </xdr:to>
    <xdr:sp macro="" textlink="">
      <xdr:nvSpPr>
        <xdr:cNvPr id="259" name="楕円 258">
          <a:extLst>
            <a:ext uri="{FF2B5EF4-FFF2-40B4-BE49-F238E27FC236}">
              <a16:creationId xmlns:a16="http://schemas.microsoft.com/office/drawing/2014/main" id="{F8B2DCA1-CFA9-449B-B62F-627C25320743}"/>
            </a:ext>
          </a:extLst>
        </xdr:cNvPr>
        <xdr:cNvSpPr/>
      </xdr:nvSpPr>
      <xdr:spPr>
        <a:xfrm>
          <a:off x="1079500" y="167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170014</xdr:rowOff>
    </xdr:from>
    <xdr:ext cx="534377" cy="259045"/>
    <xdr:sp macro="" textlink="">
      <xdr:nvSpPr>
        <xdr:cNvPr id="260" name="テキスト ボックス 259">
          <a:extLst>
            <a:ext uri="{FF2B5EF4-FFF2-40B4-BE49-F238E27FC236}">
              <a16:creationId xmlns:a16="http://schemas.microsoft.com/office/drawing/2014/main" id="{EFF05666-E391-46EC-B1CE-C946615B1257}"/>
            </a:ext>
          </a:extLst>
        </xdr:cNvPr>
        <xdr:cNvSpPr txBox="1"/>
      </xdr:nvSpPr>
      <xdr:spPr>
        <a:xfrm>
          <a:off x="863111" y="1680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F239F778-C4E9-4FC3-8F15-E420BFDFB1E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10E3CD19-7653-4ED9-85FD-62D890684E9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22AAB8FA-8940-438C-8F3C-7C29AD59590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AE7A3366-223F-4098-BC07-2423D9367D0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8A73410B-4408-4028-B937-AB796194A89F}"/>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2F6B57B2-6463-4677-8B47-D407F3972531}"/>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1D41E77D-456F-4DD1-B7B2-A0FAFA70AE9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D8F9013-BA42-46C6-B8A7-2E89F8A03B2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CCDA7D4D-C562-402E-B8C4-3AB72F871B7B}"/>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E18D7BEA-9612-4863-BF1B-9F3E0CFFBB3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C067BC34-B283-478F-9B7E-CACE9478B0C5}"/>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4BF538C9-8C48-4EA2-86C1-4B01FA04809F}"/>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C86E8AA6-53C7-4F04-B257-7FC048AD7DB8}"/>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53B97FDE-9850-46AC-B8B8-329BE7079F9E}"/>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52325E64-B92A-4475-930F-CC1CA7D25A8B}"/>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7F29C510-F5FB-4A21-A3B2-AC0251CECE88}"/>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D2E5EF9F-47BD-495A-90FB-19BBF697363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F557531B-3754-424E-8E4D-7E717EE41BB3}"/>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27C6792C-4009-48C3-8C40-43A3C7319C3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16EB31C4-6DF5-4C55-9814-AF3FDAB0079B}"/>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8FD60A45-0F0F-4DB4-93FE-7418D891FF39}"/>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29628361-7283-48FB-A09E-0213A6380A46}"/>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E6512733-85F0-43D6-8027-6668893D2705}"/>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3157F43E-C49F-4114-9D8F-2A54EF09BA22}"/>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14656</xdr:rowOff>
    </xdr:from>
    <xdr:to>
      <xdr:col>55</xdr:col>
      <xdr:colOff>0</xdr:colOff>
      <xdr:row>38</xdr:row>
      <xdr:rowOff>19171</xdr:rowOff>
    </xdr:to>
    <xdr:cxnSp macro="">
      <xdr:nvCxnSpPr>
        <xdr:cNvPr id="285" name="直線コネクタ 284">
          <a:extLst>
            <a:ext uri="{FF2B5EF4-FFF2-40B4-BE49-F238E27FC236}">
              <a16:creationId xmlns:a16="http://schemas.microsoft.com/office/drawing/2014/main" id="{4E23D4F1-E2FE-4BEA-A425-BEDC851DBBB7}"/>
            </a:ext>
          </a:extLst>
        </xdr:cNvPr>
        <xdr:cNvCxnSpPr/>
      </xdr:nvCxnSpPr>
      <xdr:spPr>
        <a:xfrm flipV="1">
          <a:off x="9639300" y="6529756"/>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A1873D06-044F-4BFF-AAE1-FCE251455277}"/>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83726E97-0B64-440C-A77E-F6DCCBCC31F3}"/>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16999</xdr:rowOff>
    </xdr:from>
    <xdr:to>
      <xdr:col>50</xdr:col>
      <xdr:colOff>114300</xdr:colOff>
      <xdr:row>38</xdr:row>
      <xdr:rowOff>19171</xdr:rowOff>
    </xdr:to>
    <xdr:cxnSp macro="">
      <xdr:nvCxnSpPr>
        <xdr:cNvPr id="288" name="直線コネクタ 287">
          <a:extLst>
            <a:ext uri="{FF2B5EF4-FFF2-40B4-BE49-F238E27FC236}">
              <a16:creationId xmlns:a16="http://schemas.microsoft.com/office/drawing/2014/main" id="{0354FC84-55AA-46AE-B267-D6395FC38993}"/>
            </a:ext>
          </a:extLst>
        </xdr:cNvPr>
        <xdr:cNvCxnSpPr/>
      </xdr:nvCxnSpPr>
      <xdr:spPr>
        <a:xfrm>
          <a:off x="8750300" y="653209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3B72A4BB-0F73-4135-8308-7F945CA11046}"/>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29744ADA-B237-4A67-93BA-CF0896C3CD48}"/>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2598</xdr:rowOff>
    </xdr:from>
    <xdr:to>
      <xdr:col>45</xdr:col>
      <xdr:colOff>177800</xdr:colOff>
      <xdr:row>38</xdr:row>
      <xdr:rowOff>16999</xdr:rowOff>
    </xdr:to>
    <xdr:cxnSp macro="">
      <xdr:nvCxnSpPr>
        <xdr:cNvPr id="291" name="直線コネクタ 290">
          <a:extLst>
            <a:ext uri="{FF2B5EF4-FFF2-40B4-BE49-F238E27FC236}">
              <a16:creationId xmlns:a16="http://schemas.microsoft.com/office/drawing/2014/main" id="{01E73500-110E-4A9C-9808-8619A07334B3}"/>
            </a:ext>
          </a:extLst>
        </xdr:cNvPr>
        <xdr:cNvCxnSpPr/>
      </xdr:nvCxnSpPr>
      <xdr:spPr>
        <a:xfrm>
          <a:off x="7861300" y="6517698"/>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76254A03-D5FB-4055-9955-7F6546CF43DE}"/>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8765697D-8430-4D0D-8727-99000AE19182}"/>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1512</xdr:rowOff>
    </xdr:from>
    <xdr:to>
      <xdr:col>41</xdr:col>
      <xdr:colOff>50800</xdr:colOff>
      <xdr:row>38</xdr:row>
      <xdr:rowOff>2598</xdr:rowOff>
    </xdr:to>
    <xdr:cxnSp macro="">
      <xdr:nvCxnSpPr>
        <xdr:cNvPr id="294" name="直線コネクタ 293">
          <a:extLst>
            <a:ext uri="{FF2B5EF4-FFF2-40B4-BE49-F238E27FC236}">
              <a16:creationId xmlns:a16="http://schemas.microsoft.com/office/drawing/2014/main" id="{A2109F33-AF3A-4517-A14E-E94CE7F80FC7}"/>
            </a:ext>
          </a:extLst>
        </xdr:cNvPr>
        <xdr:cNvCxnSpPr/>
      </xdr:nvCxnSpPr>
      <xdr:spPr>
        <a:xfrm>
          <a:off x="6972300" y="6516612"/>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D2EB1FA7-A407-4164-B380-ADDCD4E376E6}"/>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1C604228-BDBA-403D-816C-BFD7BCDB26E7}"/>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5822A62C-2CB8-4BC1-9FAD-CF498AEECB0B}"/>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CF44C487-99F0-4E55-8A4B-E5B3FD15788F}"/>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214419D3-D334-4AAB-8422-D6AEAC7A3DB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D54DFCF7-DA72-4A2A-AC42-9BACF6AFDF78}"/>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B27162F7-D358-4A4A-8D96-C9046FCDF69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D22C6874-507E-4F50-9DA0-D882F13BF2B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959A4AA6-B726-45AA-8D9E-83C595F4EA5A}"/>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135306</xdr:rowOff>
    </xdr:from>
    <xdr:to>
      <xdr:col>55</xdr:col>
      <xdr:colOff>50800</xdr:colOff>
      <xdr:row>38</xdr:row>
      <xdr:rowOff>65456</xdr:rowOff>
    </xdr:to>
    <xdr:sp macro="" textlink="">
      <xdr:nvSpPr>
        <xdr:cNvPr id="304" name="楕円 303">
          <a:extLst>
            <a:ext uri="{FF2B5EF4-FFF2-40B4-BE49-F238E27FC236}">
              <a16:creationId xmlns:a16="http://schemas.microsoft.com/office/drawing/2014/main" id="{C3EDD792-2652-4596-9C52-68BF5CDD1F8B}"/>
            </a:ext>
          </a:extLst>
        </xdr:cNvPr>
        <xdr:cNvSpPr/>
      </xdr:nvSpPr>
      <xdr:spPr>
        <a:xfrm>
          <a:off x="10426700" y="64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50233</xdr:rowOff>
    </xdr:from>
    <xdr:ext cx="378565" cy="259045"/>
    <xdr:sp macro="" textlink="">
      <xdr:nvSpPr>
        <xdr:cNvPr id="305" name="労働費該当値テキスト">
          <a:extLst>
            <a:ext uri="{FF2B5EF4-FFF2-40B4-BE49-F238E27FC236}">
              <a16:creationId xmlns:a16="http://schemas.microsoft.com/office/drawing/2014/main" id="{63236B1B-CEA2-495C-93D5-410F144F2A06}"/>
            </a:ext>
          </a:extLst>
        </xdr:cNvPr>
        <xdr:cNvSpPr txBox="1"/>
      </xdr:nvSpPr>
      <xdr:spPr>
        <a:xfrm>
          <a:off x="10528300" y="63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139821</xdr:rowOff>
    </xdr:from>
    <xdr:to>
      <xdr:col>50</xdr:col>
      <xdr:colOff>165100</xdr:colOff>
      <xdr:row>38</xdr:row>
      <xdr:rowOff>69971</xdr:rowOff>
    </xdr:to>
    <xdr:sp macro="" textlink="">
      <xdr:nvSpPr>
        <xdr:cNvPr id="306" name="楕円 305">
          <a:extLst>
            <a:ext uri="{FF2B5EF4-FFF2-40B4-BE49-F238E27FC236}">
              <a16:creationId xmlns:a16="http://schemas.microsoft.com/office/drawing/2014/main" id="{245C697A-F516-4618-A8EF-D3C55C9120A2}"/>
            </a:ext>
          </a:extLst>
        </xdr:cNvPr>
        <xdr:cNvSpPr/>
      </xdr:nvSpPr>
      <xdr:spPr>
        <a:xfrm>
          <a:off x="9588500" y="648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61098</xdr:rowOff>
    </xdr:from>
    <xdr:ext cx="378565" cy="259045"/>
    <xdr:sp macro="" textlink="">
      <xdr:nvSpPr>
        <xdr:cNvPr id="307" name="テキスト ボックス 306">
          <a:extLst>
            <a:ext uri="{FF2B5EF4-FFF2-40B4-BE49-F238E27FC236}">
              <a16:creationId xmlns:a16="http://schemas.microsoft.com/office/drawing/2014/main" id="{E7751714-8DED-4D9A-80F8-6703FB6EB77E}"/>
            </a:ext>
          </a:extLst>
        </xdr:cNvPr>
        <xdr:cNvSpPr txBox="1"/>
      </xdr:nvSpPr>
      <xdr:spPr>
        <a:xfrm>
          <a:off x="9450017" y="6576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137649</xdr:rowOff>
    </xdr:from>
    <xdr:to>
      <xdr:col>46</xdr:col>
      <xdr:colOff>38100</xdr:colOff>
      <xdr:row>38</xdr:row>
      <xdr:rowOff>67799</xdr:rowOff>
    </xdr:to>
    <xdr:sp macro="" textlink="">
      <xdr:nvSpPr>
        <xdr:cNvPr id="308" name="楕円 307">
          <a:extLst>
            <a:ext uri="{FF2B5EF4-FFF2-40B4-BE49-F238E27FC236}">
              <a16:creationId xmlns:a16="http://schemas.microsoft.com/office/drawing/2014/main" id="{7BD6943A-1DCC-4950-9845-88026DBEB1CA}"/>
            </a:ext>
          </a:extLst>
        </xdr:cNvPr>
        <xdr:cNvSpPr/>
      </xdr:nvSpPr>
      <xdr:spPr>
        <a:xfrm>
          <a:off x="8699500" y="64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58926</xdr:rowOff>
    </xdr:from>
    <xdr:ext cx="378565" cy="259045"/>
    <xdr:sp macro="" textlink="">
      <xdr:nvSpPr>
        <xdr:cNvPr id="309" name="テキスト ボックス 308">
          <a:extLst>
            <a:ext uri="{FF2B5EF4-FFF2-40B4-BE49-F238E27FC236}">
              <a16:creationId xmlns:a16="http://schemas.microsoft.com/office/drawing/2014/main" id="{F0602E57-4E14-4740-9FBE-7C3EC7095C9F}"/>
            </a:ext>
          </a:extLst>
        </xdr:cNvPr>
        <xdr:cNvSpPr txBox="1"/>
      </xdr:nvSpPr>
      <xdr:spPr>
        <a:xfrm>
          <a:off x="8561017" y="6574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123247</xdr:rowOff>
    </xdr:from>
    <xdr:to>
      <xdr:col>41</xdr:col>
      <xdr:colOff>101600</xdr:colOff>
      <xdr:row>38</xdr:row>
      <xdr:rowOff>53397</xdr:rowOff>
    </xdr:to>
    <xdr:sp macro="" textlink="">
      <xdr:nvSpPr>
        <xdr:cNvPr id="310" name="楕円 309">
          <a:extLst>
            <a:ext uri="{FF2B5EF4-FFF2-40B4-BE49-F238E27FC236}">
              <a16:creationId xmlns:a16="http://schemas.microsoft.com/office/drawing/2014/main" id="{B0063978-6E02-42B0-A7F5-2B30CAF8887F}"/>
            </a:ext>
          </a:extLst>
        </xdr:cNvPr>
        <xdr:cNvSpPr/>
      </xdr:nvSpPr>
      <xdr:spPr>
        <a:xfrm>
          <a:off x="7810500" y="64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44525</xdr:rowOff>
    </xdr:from>
    <xdr:ext cx="378565" cy="259045"/>
    <xdr:sp macro="" textlink="">
      <xdr:nvSpPr>
        <xdr:cNvPr id="311" name="テキスト ボックス 310">
          <a:extLst>
            <a:ext uri="{FF2B5EF4-FFF2-40B4-BE49-F238E27FC236}">
              <a16:creationId xmlns:a16="http://schemas.microsoft.com/office/drawing/2014/main" id="{27C7D2D6-6CF7-460E-AB1F-C7B29ABDF5C1}"/>
            </a:ext>
          </a:extLst>
        </xdr:cNvPr>
        <xdr:cNvSpPr txBox="1"/>
      </xdr:nvSpPr>
      <xdr:spPr>
        <a:xfrm>
          <a:off x="7672017" y="655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122161</xdr:rowOff>
    </xdr:from>
    <xdr:to>
      <xdr:col>36</xdr:col>
      <xdr:colOff>165100</xdr:colOff>
      <xdr:row>38</xdr:row>
      <xdr:rowOff>52312</xdr:rowOff>
    </xdr:to>
    <xdr:sp macro="" textlink="">
      <xdr:nvSpPr>
        <xdr:cNvPr id="312" name="楕円 311">
          <a:extLst>
            <a:ext uri="{FF2B5EF4-FFF2-40B4-BE49-F238E27FC236}">
              <a16:creationId xmlns:a16="http://schemas.microsoft.com/office/drawing/2014/main" id="{DB768A6C-382A-441C-8720-DBB9FBFC278F}"/>
            </a:ext>
          </a:extLst>
        </xdr:cNvPr>
        <xdr:cNvSpPr/>
      </xdr:nvSpPr>
      <xdr:spPr>
        <a:xfrm>
          <a:off x="6921500" y="6465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43439</xdr:rowOff>
    </xdr:from>
    <xdr:ext cx="378565" cy="259045"/>
    <xdr:sp macro="" textlink="">
      <xdr:nvSpPr>
        <xdr:cNvPr id="313" name="テキスト ボックス 312">
          <a:extLst>
            <a:ext uri="{FF2B5EF4-FFF2-40B4-BE49-F238E27FC236}">
              <a16:creationId xmlns:a16="http://schemas.microsoft.com/office/drawing/2014/main" id="{F5C14A7B-506E-4B29-A6B7-CA01BF11B451}"/>
            </a:ext>
          </a:extLst>
        </xdr:cNvPr>
        <xdr:cNvSpPr txBox="1"/>
      </xdr:nvSpPr>
      <xdr:spPr>
        <a:xfrm>
          <a:off x="6783017" y="6558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6D2670E2-377A-4FE7-8130-8381DE191C4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CC4BCC7-F34E-488B-80D7-C3B37EBD795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8E35D925-FBF2-4CB6-ADAF-1927B75B7FF9}"/>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8EC1FD09-980E-4CF0-A2E1-1F21280EB93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1E4EE0B0-076D-42D0-A558-028AA58F9F7B}"/>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1523F25B-B613-4094-9448-1A6898F7ADC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1B3B29B3-B4A3-49EF-8B9F-1D3FE8BF5E8E}"/>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E7EF2950-AA57-41BA-923E-0AA0B7E16EE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CE171D93-7146-4FC8-A301-150878BD28E7}"/>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DEDA3C19-A4AD-41A6-955C-EE82271CE87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F5C2918B-48E7-4224-8CFC-C129146FB25A}"/>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EB97DCB3-5586-481F-B929-27311B337D83}"/>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5D6F4BF3-980D-490B-B47B-CB8AB10D92E5}"/>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5B5203B-AC65-4BCB-BCD8-2F331DD05E9D}"/>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5F540113-12E8-4221-BF44-26E39F368B2C}"/>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9D18F45D-5E23-4A26-8728-D4C152AF6388}"/>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4F3751AB-A715-482A-AD78-48FC47AFDE63}"/>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9293EDD1-6868-4F73-9FE1-3B7F6C63F0DF}"/>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73DF737C-DCB7-4A46-B685-619460D6EECB}"/>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B12ECA5C-B90B-438C-8954-B0FAFC88EE9B}"/>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518A664E-0151-440F-B2D9-D26C78DDC719}"/>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2E224149-EB3F-47E8-BBE3-A69EE7DBF507}"/>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6AE664BD-8586-4216-A9EB-4396FCF91608}"/>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3754CAF9-4867-439C-81CA-5C7244BC066C}"/>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DA12C38-4576-4514-8D22-4D24724C5969}"/>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BB4F8F57-221F-4F99-9B1D-B2D02D10281B}"/>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528E9423-4965-4D16-A9E6-4AADD34797CE}"/>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A1C5E96F-E2D8-4766-95B1-EEFB8B6D444A}"/>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67B79457-C8A4-4D71-B205-64154BB5287E}"/>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8D4E67B6-BCB7-48CD-8C9A-F16946A2AE6C}"/>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87514</xdr:rowOff>
    </xdr:from>
    <xdr:to>
      <xdr:col>55</xdr:col>
      <xdr:colOff>0</xdr:colOff>
      <xdr:row>58</xdr:row>
      <xdr:rowOff>101992</xdr:rowOff>
    </xdr:to>
    <xdr:cxnSp macro="">
      <xdr:nvCxnSpPr>
        <xdr:cNvPr id="344" name="直線コネクタ 343">
          <a:extLst>
            <a:ext uri="{FF2B5EF4-FFF2-40B4-BE49-F238E27FC236}">
              <a16:creationId xmlns:a16="http://schemas.microsoft.com/office/drawing/2014/main" id="{34C728EE-B0E0-4019-B506-109974A8E86F}"/>
            </a:ext>
          </a:extLst>
        </xdr:cNvPr>
        <xdr:cNvCxnSpPr/>
      </xdr:nvCxnSpPr>
      <xdr:spPr>
        <a:xfrm flipV="1">
          <a:off x="9639300" y="1003161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a:extLst>
            <a:ext uri="{FF2B5EF4-FFF2-40B4-BE49-F238E27FC236}">
              <a16:creationId xmlns:a16="http://schemas.microsoft.com/office/drawing/2014/main" id="{256D6689-B7C7-4953-86DF-6255DCC5061A}"/>
            </a:ext>
          </a:extLst>
        </xdr:cNvPr>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2BB1B164-9124-4024-9FD2-385FD1E54BCA}"/>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101992</xdr:rowOff>
    </xdr:from>
    <xdr:to>
      <xdr:col>50</xdr:col>
      <xdr:colOff>114300</xdr:colOff>
      <xdr:row>58</xdr:row>
      <xdr:rowOff>109165</xdr:rowOff>
    </xdr:to>
    <xdr:cxnSp macro="">
      <xdr:nvCxnSpPr>
        <xdr:cNvPr id="347" name="直線コネクタ 346">
          <a:extLst>
            <a:ext uri="{FF2B5EF4-FFF2-40B4-BE49-F238E27FC236}">
              <a16:creationId xmlns:a16="http://schemas.microsoft.com/office/drawing/2014/main" id="{9A91EDC7-3A95-459D-A96B-9009A4F1D034}"/>
            </a:ext>
          </a:extLst>
        </xdr:cNvPr>
        <xdr:cNvCxnSpPr/>
      </xdr:nvCxnSpPr>
      <xdr:spPr>
        <a:xfrm flipV="1">
          <a:off x="8750300" y="10046092"/>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502862F5-816B-46F1-A84B-59DE3C4E8434}"/>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a:extLst>
            <a:ext uri="{FF2B5EF4-FFF2-40B4-BE49-F238E27FC236}">
              <a16:creationId xmlns:a16="http://schemas.microsoft.com/office/drawing/2014/main" id="{459CC625-B2F0-4459-8AAE-86A2740F87F7}"/>
            </a:ext>
          </a:extLst>
        </xdr:cNvPr>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109165</xdr:rowOff>
    </xdr:from>
    <xdr:to>
      <xdr:col>45</xdr:col>
      <xdr:colOff>177800</xdr:colOff>
      <xdr:row>58</xdr:row>
      <xdr:rowOff>120596</xdr:rowOff>
    </xdr:to>
    <xdr:cxnSp macro="">
      <xdr:nvCxnSpPr>
        <xdr:cNvPr id="350" name="直線コネクタ 349">
          <a:extLst>
            <a:ext uri="{FF2B5EF4-FFF2-40B4-BE49-F238E27FC236}">
              <a16:creationId xmlns:a16="http://schemas.microsoft.com/office/drawing/2014/main" id="{473E3281-B234-43A1-BD85-BE6A74316FC2}"/>
            </a:ext>
          </a:extLst>
        </xdr:cNvPr>
        <xdr:cNvCxnSpPr/>
      </xdr:nvCxnSpPr>
      <xdr:spPr>
        <a:xfrm flipV="1">
          <a:off x="7861300" y="1005326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307A5CC7-E39C-4E23-B100-FCD621A95FDD}"/>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a:extLst>
            <a:ext uri="{FF2B5EF4-FFF2-40B4-BE49-F238E27FC236}">
              <a16:creationId xmlns:a16="http://schemas.microsoft.com/office/drawing/2014/main" id="{A57E8BBF-25C2-41F6-A853-9A33C66F2501}"/>
            </a:ext>
          </a:extLst>
        </xdr:cNvPr>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96212</xdr:rowOff>
    </xdr:from>
    <xdr:to>
      <xdr:col>41</xdr:col>
      <xdr:colOff>50800</xdr:colOff>
      <xdr:row>58</xdr:row>
      <xdr:rowOff>120596</xdr:rowOff>
    </xdr:to>
    <xdr:cxnSp macro="">
      <xdr:nvCxnSpPr>
        <xdr:cNvPr id="353" name="直線コネクタ 352">
          <a:extLst>
            <a:ext uri="{FF2B5EF4-FFF2-40B4-BE49-F238E27FC236}">
              <a16:creationId xmlns:a16="http://schemas.microsoft.com/office/drawing/2014/main" id="{58E6A087-1C58-4917-9617-E920220EDF32}"/>
            </a:ext>
          </a:extLst>
        </xdr:cNvPr>
        <xdr:cNvCxnSpPr/>
      </xdr:nvCxnSpPr>
      <xdr:spPr>
        <a:xfrm>
          <a:off x="6972300" y="1004031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F9A701B6-8513-4FED-B83E-9209E1201228}"/>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a:extLst>
            <a:ext uri="{FF2B5EF4-FFF2-40B4-BE49-F238E27FC236}">
              <a16:creationId xmlns:a16="http://schemas.microsoft.com/office/drawing/2014/main" id="{5A6B3950-51ED-48BF-A2BD-DDBB1483D33B}"/>
            </a:ext>
          </a:extLst>
        </xdr:cNvPr>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57E2BC-0BBF-43FF-BD6D-250915144412}"/>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a:extLst>
            <a:ext uri="{FF2B5EF4-FFF2-40B4-BE49-F238E27FC236}">
              <a16:creationId xmlns:a16="http://schemas.microsoft.com/office/drawing/2014/main" id="{C2439F53-883B-4562-9F7F-4AE06920BDAB}"/>
            </a:ext>
          </a:extLst>
        </xdr:cNvPr>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60ADBA1A-E8FF-44A6-91E7-9669549A8DF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A59BA3C-A953-4FA6-A4C2-715EAE52110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6CCB7C4F-797C-4BA8-AE24-97FC14A9273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633323F9-29DA-4F66-9B7F-83A91C39BFF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9C40EEB1-6494-4517-9CDB-8320F10F839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36714</xdr:rowOff>
    </xdr:from>
    <xdr:to>
      <xdr:col>55</xdr:col>
      <xdr:colOff>50800</xdr:colOff>
      <xdr:row>58</xdr:row>
      <xdr:rowOff>138314</xdr:rowOff>
    </xdr:to>
    <xdr:sp macro="" textlink="">
      <xdr:nvSpPr>
        <xdr:cNvPr id="363" name="楕円 362">
          <a:extLst>
            <a:ext uri="{FF2B5EF4-FFF2-40B4-BE49-F238E27FC236}">
              <a16:creationId xmlns:a16="http://schemas.microsoft.com/office/drawing/2014/main" id="{7C080042-B6E6-460C-8E64-92D8DFF7C077}"/>
            </a:ext>
          </a:extLst>
        </xdr:cNvPr>
        <xdr:cNvSpPr/>
      </xdr:nvSpPr>
      <xdr:spPr>
        <a:xfrm>
          <a:off x="10426700" y="99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59591</xdr:rowOff>
    </xdr:from>
    <xdr:ext cx="534377" cy="259045"/>
    <xdr:sp macro="" textlink="">
      <xdr:nvSpPr>
        <xdr:cNvPr id="364" name="農林水産業費該当値テキスト">
          <a:extLst>
            <a:ext uri="{FF2B5EF4-FFF2-40B4-BE49-F238E27FC236}">
              <a16:creationId xmlns:a16="http://schemas.microsoft.com/office/drawing/2014/main" id="{47DA98D4-FD04-4B6D-8C5A-ADFAAE108D45}"/>
            </a:ext>
          </a:extLst>
        </xdr:cNvPr>
        <xdr:cNvSpPr txBox="1"/>
      </xdr:nvSpPr>
      <xdr:spPr>
        <a:xfrm>
          <a:off x="10528300" y="98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51192</xdr:rowOff>
    </xdr:from>
    <xdr:to>
      <xdr:col>50</xdr:col>
      <xdr:colOff>165100</xdr:colOff>
      <xdr:row>58</xdr:row>
      <xdr:rowOff>152792</xdr:rowOff>
    </xdr:to>
    <xdr:sp macro="" textlink="">
      <xdr:nvSpPr>
        <xdr:cNvPr id="365" name="楕円 364">
          <a:extLst>
            <a:ext uri="{FF2B5EF4-FFF2-40B4-BE49-F238E27FC236}">
              <a16:creationId xmlns:a16="http://schemas.microsoft.com/office/drawing/2014/main" id="{A909154C-F2B7-4CFB-8130-331E294ED4BC}"/>
            </a:ext>
          </a:extLst>
        </xdr:cNvPr>
        <xdr:cNvSpPr/>
      </xdr:nvSpPr>
      <xdr:spPr>
        <a:xfrm>
          <a:off x="9588500" y="999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169319</xdr:rowOff>
    </xdr:from>
    <xdr:ext cx="534377" cy="259045"/>
    <xdr:sp macro="" textlink="">
      <xdr:nvSpPr>
        <xdr:cNvPr id="366" name="テキスト ボックス 365">
          <a:extLst>
            <a:ext uri="{FF2B5EF4-FFF2-40B4-BE49-F238E27FC236}">
              <a16:creationId xmlns:a16="http://schemas.microsoft.com/office/drawing/2014/main" id="{07EA5C8C-7912-4E5C-8F25-4649A36456C5}"/>
            </a:ext>
          </a:extLst>
        </xdr:cNvPr>
        <xdr:cNvSpPr txBox="1"/>
      </xdr:nvSpPr>
      <xdr:spPr>
        <a:xfrm>
          <a:off x="9372111" y="97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58365</xdr:rowOff>
    </xdr:from>
    <xdr:to>
      <xdr:col>46</xdr:col>
      <xdr:colOff>38100</xdr:colOff>
      <xdr:row>58</xdr:row>
      <xdr:rowOff>159965</xdr:rowOff>
    </xdr:to>
    <xdr:sp macro="" textlink="">
      <xdr:nvSpPr>
        <xdr:cNvPr id="367" name="楕円 366">
          <a:extLst>
            <a:ext uri="{FF2B5EF4-FFF2-40B4-BE49-F238E27FC236}">
              <a16:creationId xmlns:a16="http://schemas.microsoft.com/office/drawing/2014/main" id="{A874422E-D0CA-4A2C-AC85-D5CA7C0D646C}"/>
            </a:ext>
          </a:extLst>
        </xdr:cNvPr>
        <xdr:cNvSpPr/>
      </xdr:nvSpPr>
      <xdr:spPr>
        <a:xfrm>
          <a:off x="8699500" y="1000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5042</xdr:rowOff>
    </xdr:from>
    <xdr:ext cx="534377" cy="259045"/>
    <xdr:sp macro="" textlink="">
      <xdr:nvSpPr>
        <xdr:cNvPr id="368" name="テキスト ボックス 367">
          <a:extLst>
            <a:ext uri="{FF2B5EF4-FFF2-40B4-BE49-F238E27FC236}">
              <a16:creationId xmlns:a16="http://schemas.microsoft.com/office/drawing/2014/main" id="{261FE9A7-F288-494E-AF69-1AEF7D9D2E12}"/>
            </a:ext>
          </a:extLst>
        </xdr:cNvPr>
        <xdr:cNvSpPr txBox="1"/>
      </xdr:nvSpPr>
      <xdr:spPr>
        <a:xfrm>
          <a:off x="8483111" y="97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69796</xdr:rowOff>
    </xdr:from>
    <xdr:to>
      <xdr:col>41</xdr:col>
      <xdr:colOff>101600</xdr:colOff>
      <xdr:row>58</xdr:row>
      <xdr:rowOff>171396</xdr:rowOff>
    </xdr:to>
    <xdr:sp macro="" textlink="">
      <xdr:nvSpPr>
        <xdr:cNvPr id="369" name="楕円 368">
          <a:extLst>
            <a:ext uri="{FF2B5EF4-FFF2-40B4-BE49-F238E27FC236}">
              <a16:creationId xmlns:a16="http://schemas.microsoft.com/office/drawing/2014/main" id="{F32BEB72-C354-4095-84D6-A68EA102ED54}"/>
            </a:ext>
          </a:extLst>
        </xdr:cNvPr>
        <xdr:cNvSpPr/>
      </xdr:nvSpPr>
      <xdr:spPr>
        <a:xfrm>
          <a:off x="7810500" y="100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16473</xdr:rowOff>
    </xdr:from>
    <xdr:ext cx="534377" cy="259045"/>
    <xdr:sp macro="" textlink="">
      <xdr:nvSpPr>
        <xdr:cNvPr id="370" name="テキスト ボックス 369">
          <a:extLst>
            <a:ext uri="{FF2B5EF4-FFF2-40B4-BE49-F238E27FC236}">
              <a16:creationId xmlns:a16="http://schemas.microsoft.com/office/drawing/2014/main" id="{C41473D4-8740-4FC6-9586-FC0C3ADAD6B9}"/>
            </a:ext>
          </a:extLst>
        </xdr:cNvPr>
        <xdr:cNvSpPr txBox="1"/>
      </xdr:nvSpPr>
      <xdr:spPr>
        <a:xfrm>
          <a:off x="7594111" y="978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45412</xdr:rowOff>
    </xdr:from>
    <xdr:to>
      <xdr:col>36</xdr:col>
      <xdr:colOff>165100</xdr:colOff>
      <xdr:row>58</xdr:row>
      <xdr:rowOff>147012</xdr:rowOff>
    </xdr:to>
    <xdr:sp macro="" textlink="">
      <xdr:nvSpPr>
        <xdr:cNvPr id="371" name="楕円 370">
          <a:extLst>
            <a:ext uri="{FF2B5EF4-FFF2-40B4-BE49-F238E27FC236}">
              <a16:creationId xmlns:a16="http://schemas.microsoft.com/office/drawing/2014/main" id="{4EDC5D01-5496-4C52-B7F7-7DB7FE952407}"/>
            </a:ext>
          </a:extLst>
        </xdr:cNvPr>
        <xdr:cNvSpPr/>
      </xdr:nvSpPr>
      <xdr:spPr>
        <a:xfrm>
          <a:off x="6921500" y="998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163539</xdr:rowOff>
    </xdr:from>
    <xdr:ext cx="534377" cy="259045"/>
    <xdr:sp macro="" textlink="">
      <xdr:nvSpPr>
        <xdr:cNvPr id="372" name="テキスト ボックス 371">
          <a:extLst>
            <a:ext uri="{FF2B5EF4-FFF2-40B4-BE49-F238E27FC236}">
              <a16:creationId xmlns:a16="http://schemas.microsoft.com/office/drawing/2014/main" id="{FEFBBE03-3877-431F-A83A-05F0C6AFC355}"/>
            </a:ext>
          </a:extLst>
        </xdr:cNvPr>
        <xdr:cNvSpPr txBox="1"/>
      </xdr:nvSpPr>
      <xdr:spPr>
        <a:xfrm>
          <a:off x="6705111" y="97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55F484BB-BB9A-43CB-96C1-AD5416210F3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6554D0E4-C991-465A-AF29-6F301A2CB4F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3761532-E4D6-4972-8BAA-C3E93811892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3FFDC360-00F5-4927-AF69-B98743254CC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A90FB739-30D6-4879-AA06-3E7CDB7675C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7662070F-5EC3-43AC-874D-5A412A9136F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2AFA51AB-A1BD-49C7-B35B-553A5C0DCBF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ED3026E8-66E5-4F5E-9D77-1A5147FBBD1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AE6D1BC0-C89F-4082-8448-6ED64AD722F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AC818ECA-E253-4979-8418-AF64AD748FD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DFBDFEF9-AA73-409C-80BB-3CE2F47304DB}"/>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9EDFAC1E-F9BA-47C2-8E5D-6B765A0188E8}"/>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9E531249-0E08-4F05-B761-001F7558B449}"/>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ACBEE1B4-92B6-4B56-BC4E-9F63FE12F42C}"/>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56BED0A1-DC31-4CBE-949B-B3F44A63014B}"/>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632297BC-AE24-4B5A-8C17-6819AE0EE67F}"/>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E6009657-A615-4B7C-AF82-D45D312E46D2}"/>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46CA7145-8145-4FE6-A829-FABAEF418DF9}"/>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8BBF3BEC-0EA3-446F-8D44-F99A250C3973}"/>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B9DAD4FD-9235-4993-820E-B066BD5208B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9661211A-364C-47FF-B84C-B886E7B738E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FF44CD3B-16DE-46EF-B894-543140CD7022}"/>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850CF680-B5D5-4A99-ABC1-194094CD2DB8}"/>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A527B1FF-9976-44F5-8AD2-77CB2E63D56C}"/>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CAA7AD5D-06F8-4786-ABE5-539D71603C8F}"/>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6BBF1417-9179-4964-9E23-A9287CC530A6}"/>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85522</xdr:rowOff>
    </xdr:from>
    <xdr:to>
      <xdr:col>55</xdr:col>
      <xdr:colOff>0</xdr:colOff>
      <xdr:row>76</xdr:row>
      <xdr:rowOff>145186</xdr:rowOff>
    </xdr:to>
    <xdr:cxnSp macro="">
      <xdr:nvCxnSpPr>
        <xdr:cNvPr id="399" name="直線コネクタ 398">
          <a:extLst>
            <a:ext uri="{FF2B5EF4-FFF2-40B4-BE49-F238E27FC236}">
              <a16:creationId xmlns:a16="http://schemas.microsoft.com/office/drawing/2014/main" id="{190C7A3C-3FF5-4CA3-8072-6554305DF6A0}"/>
            </a:ext>
          </a:extLst>
        </xdr:cNvPr>
        <xdr:cNvCxnSpPr/>
      </xdr:nvCxnSpPr>
      <xdr:spPr>
        <a:xfrm>
          <a:off x="9639300" y="13115722"/>
          <a:ext cx="8382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a:extLst>
            <a:ext uri="{FF2B5EF4-FFF2-40B4-BE49-F238E27FC236}">
              <a16:creationId xmlns:a16="http://schemas.microsoft.com/office/drawing/2014/main" id="{2412378E-1364-4A0E-B4DA-FA16B6C7CF97}"/>
            </a:ext>
          </a:extLst>
        </xdr:cNvPr>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26F0609E-C49F-4B25-913B-72497E4AF14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17924</xdr:rowOff>
    </xdr:from>
    <xdr:to>
      <xdr:col>50</xdr:col>
      <xdr:colOff>114300</xdr:colOff>
      <xdr:row>76</xdr:row>
      <xdr:rowOff>85522</xdr:rowOff>
    </xdr:to>
    <xdr:cxnSp macro="">
      <xdr:nvCxnSpPr>
        <xdr:cNvPr id="402" name="直線コネクタ 401">
          <a:extLst>
            <a:ext uri="{FF2B5EF4-FFF2-40B4-BE49-F238E27FC236}">
              <a16:creationId xmlns:a16="http://schemas.microsoft.com/office/drawing/2014/main" id="{FE28A842-F8DF-457A-893C-D195708DBE32}"/>
            </a:ext>
          </a:extLst>
        </xdr:cNvPr>
        <xdr:cNvCxnSpPr/>
      </xdr:nvCxnSpPr>
      <xdr:spPr>
        <a:xfrm>
          <a:off x="8750300" y="13048124"/>
          <a:ext cx="889000" cy="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71191B76-05BB-4F85-B655-B847C57ACD47}"/>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23E7B4FF-E2DF-475D-A6F1-5B50698BABAC}"/>
            </a:ext>
          </a:extLst>
        </xdr:cNvPr>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17924</xdr:rowOff>
    </xdr:from>
    <xdr:to>
      <xdr:col>45</xdr:col>
      <xdr:colOff>177800</xdr:colOff>
      <xdr:row>76</xdr:row>
      <xdr:rowOff>84996</xdr:rowOff>
    </xdr:to>
    <xdr:cxnSp macro="">
      <xdr:nvCxnSpPr>
        <xdr:cNvPr id="405" name="直線コネクタ 404">
          <a:extLst>
            <a:ext uri="{FF2B5EF4-FFF2-40B4-BE49-F238E27FC236}">
              <a16:creationId xmlns:a16="http://schemas.microsoft.com/office/drawing/2014/main" id="{4A3E99E0-218A-47AC-9C34-9DDE083FCB8C}"/>
            </a:ext>
          </a:extLst>
        </xdr:cNvPr>
        <xdr:cNvCxnSpPr/>
      </xdr:nvCxnSpPr>
      <xdr:spPr>
        <a:xfrm flipV="1">
          <a:off x="7861300" y="13048124"/>
          <a:ext cx="889000" cy="6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906D4E06-CCEA-4C42-ABB3-6517E086E00F}"/>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AEBAE0BA-3601-4075-9C48-D9B43522CDF7}"/>
            </a:ext>
          </a:extLst>
        </xdr:cNvPr>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46340</xdr:rowOff>
    </xdr:from>
    <xdr:to>
      <xdr:col>41</xdr:col>
      <xdr:colOff>50800</xdr:colOff>
      <xdr:row>76</xdr:row>
      <xdr:rowOff>84996</xdr:rowOff>
    </xdr:to>
    <xdr:cxnSp macro="">
      <xdr:nvCxnSpPr>
        <xdr:cNvPr id="408" name="直線コネクタ 407">
          <a:extLst>
            <a:ext uri="{FF2B5EF4-FFF2-40B4-BE49-F238E27FC236}">
              <a16:creationId xmlns:a16="http://schemas.microsoft.com/office/drawing/2014/main" id="{8C2DF520-1CFA-490E-898C-08F4A8E66C85}"/>
            </a:ext>
          </a:extLst>
        </xdr:cNvPr>
        <xdr:cNvCxnSpPr/>
      </xdr:nvCxnSpPr>
      <xdr:spPr>
        <a:xfrm>
          <a:off x="6972300" y="13076540"/>
          <a:ext cx="889000" cy="3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BF4C6061-D034-4639-97C1-9A622D984DE2}"/>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a:extLst>
            <a:ext uri="{FF2B5EF4-FFF2-40B4-BE49-F238E27FC236}">
              <a16:creationId xmlns:a16="http://schemas.microsoft.com/office/drawing/2014/main" id="{5078901E-C7C2-4B7D-AFE1-80700612CF65}"/>
            </a:ext>
          </a:extLst>
        </xdr:cNvPr>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C66CD1B7-F1B6-471D-A1BD-541553AFDD9D}"/>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a:extLst>
            <a:ext uri="{FF2B5EF4-FFF2-40B4-BE49-F238E27FC236}">
              <a16:creationId xmlns:a16="http://schemas.microsoft.com/office/drawing/2014/main" id="{B4382671-8BE9-49E3-9E25-B6A46E13F5BB}"/>
            </a:ext>
          </a:extLst>
        </xdr:cNvPr>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3928424F-530B-4B2A-B8AF-ACA422BA71B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C6961846-F374-4F5F-B461-410DA3D7074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C7A4A66-2C04-462F-9C19-A552FC3E2EF8}"/>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CF1A7413-F553-4E2C-A4EA-1AEF56C5ED6D}"/>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EE07B098-4054-487E-B28F-032CA1C8DAE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94386</xdr:rowOff>
    </xdr:from>
    <xdr:to>
      <xdr:col>55</xdr:col>
      <xdr:colOff>50800</xdr:colOff>
      <xdr:row>77</xdr:row>
      <xdr:rowOff>24536</xdr:rowOff>
    </xdr:to>
    <xdr:sp macro="" textlink="">
      <xdr:nvSpPr>
        <xdr:cNvPr id="418" name="楕円 417">
          <a:extLst>
            <a:ext uri="{FF2B5EF4-FFF2-40B4-BE49-F238E27FC236}">
              <a16:creationId xmlns:a16="http://schemas.microsoft.com/office/drawing/2014/main" id="{77B4A7AB-5853-4EAF-85B8-4B2AE99AF396}"/>
            </a:ext>
          </a:extLst>
        </xdr:cNvPr>
        <xdr:cNvSpPr/>
      </xdr:nvSpPr>
      <xdr:spPr>
        <a:xfrm>
          <a:off x="10426700" y="13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117263</xdr:rowOff>
    </xdr:from>
    <xdr:ext cx="534377" cy="259045"/>
    <xdr:sp macro="" textlink="">
      <xdr:nvSpPr>
        <xdr:cNvPr id="419" name="商工費該当値テキスト">
          <a:extLst>
            <a:ext uri="{FF2B5EF4-FFF2-40B4-BE49-F238E27FC236}">
              <a16:creationId xmlns:a16="http://schemas.microsoft.com/office/drawing/2014/main" id="{B811F4CC-A405-4366-AEBD-D3B424BA7B78}"/>
            </a:ext>
          </a:extLst>
        </xdr:cNvPr>
        <xdr:cNvSpPr txBox="1"/>
      </xdr:nvSpPr>
      <xdr:spPr>
        <a:xfrm>
          <a:off x="10528300" y="129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34722</xdr:rowOff>
    </xdr:from>
    <xdr:to>
      <xdr:col>50</xdr:col>
      <xdr:colOff>165100</xdr:colOff>
      <xdr:row>76</xdr:row>
      <xdr:rowOff>136322</xdr:rowOff>
    </xdr:to>
    <xdr:sp macro="" textlink="">
      <xdr:nvSpPr>
        <xdr:cNvPr id="420" name="楕円 419">
          <a:extLst>
            <a:ext uri="{FF2B5EF4-FFF2-40B4-BE49-F238E27FC236}">
              <a16:creationId xmlns:a16="http://schemas.microsoft.com/office/drawing/2014/main" id="{84DAE9B5-40F9-43D2-B375-E282327FDF02}"/>
            </a:ext>
          </a:extLst>
        </xdr:cNvPr>
        <xdr:cNvSpPr/>
      </xdr:nvSpPr>
      <xdr:spPr>
        <a:xfrm>
          <a:off x="95885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152849</xdr:rowOff>
    </xdr:from>
    <xdr:ext cx="534377" cy="259045"/>
    <xdr:sp macro="" textlink="">
      <xdr:nvSpPr>
        <xdr:cNvPr id="421" name="テキスト ボックス 420">
          <a:extLst>
            <a:ext uri="{FF2B5EF4-FFF2-40B4-BE49-F238E27FC236}">
              <a16:creationId xmlns:a16="http://schemas.microsoft.com/office/drawing/2014/main" id="{A8AB2549-E10C-467E-B2ED-D9851075AC60}"/>
            </a:ext>
          </a:extLst>
        </xdr:cNvPr>
        <xdr:cNvSpPr txBox="1"/>
      </xdr:nvSpPr>
      <xdr:spPr>
        <a:xfrm>
          <a:off x="9372111" y="128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138574</xdr:rowOff>
    </xdr:from>
    <xdr:to>
      <xdr:col>46</xdr:col>
      <xdr:colOff>38100</xdr:colOff>
      <xdr:row>76</xdr:row>
      <xdr:rowOff>68724</xdr:rowOff>
    </xdr:to>
    <xdr:sp macro="" textlink="">
      <xdr:nvSpPr>
        <xdr:cNvPr id="422" name="楕円 421">
          <a:extLst>
            <a:ext uri="{FF2B5EF4-FFF2-40B4-BE49-F238E27FC236}">
              <a16:creationId xmlns:a16="http://schemas.microsoft.com/office/drawing/2014/main" id="{5F0B1826-A0AE-4494-8DF5-E3D94082BD80}"/>
            </a:ext>
          </a:extLst>
        </xdr:cNvPr>
        <xdr:cNvSpPr/>
      </xdr:nvSpPr>
      <xdr:spPr>
        <a:xfrm>
          <a:off x="8699500" y="129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85251</xdr:rowOff>
    </xdr:from>
    <xdr:ext cx="534377" cy="259045"/>
    <xdr:sp macro="" textlink="">
      <xdr:nvSpPr>
        <xdr:cNvPr id="423" name="テキスト ボックス 422">
          <a:extLst>
            <a:ext uri="{FF2B5EF4-FFF2-40B4-BE49-F238E27FC236}">
              <a16:creationId xmlns:a16="http://schemas.microsoft.com/office/drawing/2014/main" id="{712BBAA6-3658-462E-BBE5-80C7F653500B}"/>
            </a:ext>
          </a:extLst>
        </xdr:cNvPr>
        <xdr:cNvSpPr txBox="1"/>
      </xdr:nvSpPr>
      <xdr:spPr>
        <a:xfrm>
          <a:off x="8483111" y="127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34196</xdr:rowOff>
    </xdr:from>
    <xdr:to>
      <xdr:col>41</xdr:col>
      <xdr:colOff>101600</xdr:colOff>
      <xdr:row>76</xdr:row>
      <xdr:rowOff>135796</xdr:rowOff>
    </xdr:to>
    <xdr:sp macro="" textlink="">
      <xdr:nvSpPr>
        <xdr:cNvPr id="424" name="楕円 423">
          <a:extLst>
            <a:ext uri="{FF2B5EF4-FFF2-40B4-BE49-F238E27FC236}">
              <a16:creationId xmlns:a16="http://schemas.microsoft.com/office/drawing/2014/main" id="{21378198-48F0-45BC-AB0A-23D30939638B}"/>
            </a:ext>
          </a:extLst>
        </xdr:cNvPr>
        <xdr:cNvSpPr/>
      </xdr:nvSpPr>
      <xdr:spPr>
        <a:xfrm>
          <a:off x="7810500" y="1306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152323</xdr:rowOff>
    </xdr:from>
    <xdr:ext cx="534377" cy="259045"/>
    <xdr:sp macro="" textlink="">
      <xdr:nvSpPr>
        <xdr:cNvPr id="425" name="テキスト ボックス 424">
          <a:extLst>
            <a:ext uri="{FF2B5EF4-FFF2-40B4-BE49-F238E27FC236}">
              <a16:creationId xmlns:a16="http://schemas.microsoft.com/office/drawing/2014/main" id="{D8963D53-0D5E-4DF8-B1CB-D0C4565D5732}"/>
            </a:ext>
          </a:extLst>
        </xdr:cNvPr>
        <xdr:cNvSpPr txBox="1"/>
      </xdr:nvSpPr>
      <xdr:spPr>
        <a:xfrm>
          <a:off x="7594111" y="1283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166990</xdr:rowOff>
    </xdr:from>
    <xdr:to>
      <xdr:col>36</xdr:col>
      <xdr:colOff>165100</xdr:colOff>
      <xdr:row>76</xdr:row>
      <xdr:rowOff>97140</xdr:rowOff>
    </xdr:to>
    <xdr:sp macro="" textlink="">
      <xdr:nvSpPr>
        <xdr:cNvPr id="426" name="楕円 425">
          <a:extLst>
            <a:ext uri="{FF2B5EF4-FFF2-40B4-BE49-F238E27FC236}">
              <a16:creationId xmlns:a16="http://schemas.microsoft.com/office/drawing/2014/main" id="{6B655716-3971-46E6-9B49-F3985E735D37}"/>
            </a:ext>
          </a:extLst>
        </xdr:cNvPr>
        <xdr:cNvSpPr/>
      </xdr:nvSpPr>
      <xdr:spPr>
        <a:xfrm>
          <a:off x="6921500" y="130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113667</xdr:rowOff>
    </xdr:from>
    <xdr:ext cx="534377" cy="259045"/>
    <xdr:sp macro="" textlink="">
      <xdr:nvSpPr>
        <xdr:cNvPr id="427" name="テキスト ボックス 426">
          <a:extLst>
            <a:ext uri="{FF2B5EF4-FFF2-40B4-BE49-F238E27FC236}">
              <a16:creationId xmlns:a16="http://schemas.microsoft.com/office/drawing/2014/main" id="{EB989E91-2BCB-41F6-AE13-27A3D7955F2F}"/>
            </a:ext>
          </a:extLst>
        </xdr:cNvPr>
        <xdr:cNvSpPr txBox="1"/>
      </xdr:nvSpPr>
      <xdr:spPr>
        <a:xfrm>
          <a:off x="6705111" y="1280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A603B115-CCD0-4A0F-B147-93127BD5705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578240FA-708F-443F-8D94-A11630D6764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219C6B68-D47E-4101-9E90-773F814F91CC}"/>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945D4F08-FE3F-456B-9B9F-268EE7C96C6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BEB379F3-6DCC-498E-AA94-968C043C7D0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218F7BB2-87C1-45E5-A9C6-C2BDF29D790E}"/>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2A23CD61-80D5-4FDA-86A3-5784A0693E1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2BA783FA-BA1E-4925-A3A9-4A965447975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31007A3E-A7F3-47E1-B0F7-4702BD8E26E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FE12AEF9-502B-40B8-AC6E-C7D04711FE1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C8D1688C-AB99-4CE2-90DC-88574F4BE6BB}"/>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A1CF9A0E-4424-492C-8CF8-DC19B24F72E7}"/>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19B58DB6-2EBB-4E1A-911C-5A62CE9C09F7}"/>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CD31C172-315A-4D3D-940E-7116E89969B5}"/>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A31CC43A-2B84-4A1F-8311-0243018C0565}"/>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2FB57707-C45C-484F-B7BC-2ED056D25CB5}"/>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3E33302F-D9B1-440E-85DE-8A874FB3C5A7}"/>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9E8966D8-F714-4E46-8487-0477A963FD83}"/>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C1A9CF3E-33FB-4C52-ABF9-91A7D3323B22}"/>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853DB6B7-DDE2-422F-8F1C-90576BE25DE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AF99AB17-612F-428E-A7B2-DBFC0770233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FF20A747-10EE-42B4-9164-A24E9F0B9CCB}"/>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3C8F9C3-B859-4406-9038-FA1C17D00A7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E451A1B6-5F2C-4CC4-9771-8DBA0E312CA4}"/>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AB18D7C1-BD9A-4072-ABE7-910A2E4A79A1}"/>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F9C5EF6D-2F73-4DFE-B79D-E02D4ED61CA5}"/>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9D54A402-5AE8-4A0F-BF56-370F9D4F2693}"/>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EF5C0FAE-27D6-45D3-A6FB-7E826AA2C2BF}"/>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169414</xdr:rowOff>
    </xdr:from>
    <xdr:to>
      <xdr:col>55</xdr:col>
      <xdr:colOff>0</xdr:colOff>
      <xdr:row>98</xdr:row>
      <xdr:rowOff>45255</xdr:rowOff>
    </xdr:to>
    <xdr:cxnSp macro="">
      <xdr:nvCxnSpPr>
        <xdr:cNvPr id="456" name="直線コネクタ 455">
          <a:extLst>
            <a:ext uri="{FF2B5EF4-FFF2-40B4-BE49-F238E27FC236}">
              <a16:creationId xmlns:a16="http://schemas.microsoft.com/office/drawing/2014/main" id="{45D06167-22A8-4646-AE17-50F9084790BE}"/>
            </a:ext>
          </a:extLst>
        </xdr:cNvPr>
        <xdr:cNvCxnSpPr/>
      </xdr:nvCxnSpPr>
      <xdr:spPr>
        <a:xfrm>
          <a:off x="9639300" y="16800064"/>
          <a:ext cx="838200" cy="4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a:extLst>
            <a:ext uri="{FF2B5EF4-FFF2-40B4-BE49-F238E27FC236}">
              <a16:creationId xmlns:a16="http://schemas.microsoft.com/office/drawing/2014/main" id="{50151493-17DC-4931-8BE5-DA99EA8C750C}"/>
            </a:ext>
          </a:extLst>
        </xdr:cNvPr>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BCE9228B-1E5E-4F7F-B1B9-99BBF3FC9A08}"/>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169414</xdr:rowOff>
    </xdr:from>
    <xdr:to>
      <xdr:col>50</xdr:col>
      <xdr:colOff>114300</xdr:colOff>
      <xdr:row>98</xdr:row>
      <xdr:rowOff>25305</xdr:rowOff>
    </xdr:to>
    <xdr:cxnSp macro="">
      <xdr:nvCxnSpPr>
        <xdr:cNvPr id="459" name="直線コネクタ 458">
          <a:extLst>
            <a:ext uri="{FF2B5EF4-FFF2-40B4-BE49-F238E27FC236}">
              <a16:creationId xmlns:a16="http://schemas.microsoft.com/office/drawing/2014/main" id="{939E7538-F9BB-489C-802B-E66F7870488B}"/>
            </a:ext>
          </a:extLst>
        </xdr:cNvPr>
        <xdr:cNvCxnSpPr/>
      </xdr:nvCxnSpPr>
      <xdr:spPr>
        <a:xfrm flipV="1">
          <a:off x="8750300" y="16800064"/>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8AB4FF55-2E07-4B67-988C-8E874130092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2930213F-687A-4C6F-A44D-52F16733F444}"/>
            </a:ext>
          </a:extLst>
        </xdr:cNvPr>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25305</xdr:rowOff>
    </xdr:from>
    <xdr:to>
      <xdr:col>45</xdr:col>
      <xdr:colOff>177800</xdr:colOff>
      <xdr:row>98</xdr:row>
      <xdr:rowOff>55133</xdr:rowOff>
    </xdr:to>
    <xdr:cxnSp macro="">
      <xdr:nvCxnSpPr>
        <xdr:cNvPr id="462" name="直線コネクタ 461">
          <a:extLst>
            <a:ext uri="{FF2B5EF4-FFF2-40B4-BE49-F238E27FC236}">
              <a16:creationId xmlns:a16="http://schemas.microsoft.com/office/drawing/2014/main" id="{ECA3C344-5C08-4716-8F14-A01EBFBCF5CC}"/>
            </a:ext>
          </a:extLst>
        </xdr:cNvPr>
        <xdr:cNvCxnSpPr/>
      </xdr:nvCxnSpPr>
      <xdr:spPr>
        <a:xfrm flipV="1">
          <a:off x="7861300" y="16827405"/>
          <a:ext cx="8890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39194469-6941-407A-A779-66E194DCF231}"/>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82DDD10B-68A1-4780-A66F-2B584A00155B}"/>
            </a:ext>
          </a:extLst>
        </xdr:cNvPr>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55133</xdr:rowOff>
    </xdr:from>
    <xdr:to>
      <xdr:col>41</xdr:col>
      <xdr:colOff>50800</xdr:colOff>
      <xdr:row>98</xdr:row>
      <xdr:rowOff>59618</xdr:rowOff>
    </xdr:to>
    <xdr:cxnSp macro="">
      <xdr:nvCxnSpPr>
        <xdr:cNvPr id="465" name="直線コネクタ 464">
          <a:extLst>
            <a:ext uri="{FF2B5EF4-FFF2-40B4-BE49-F238E27FC236}">
              <a16:creationId xmlns:a16="http://schemas.microsoft.com/office/drawing/2014/main" id="{1C940922-334C-45DA-B2F1-60E50B3AA4BD}"/>
            </a:ext>
          </a:extLst>
        </xdr:cNvPr>
        <xdr:cNvCxnSpPr/>
      </xdr:nvCxnSpPr>
      <xdr:spPr>
        <a:xfrm flipV="1">
          <a:off x="6972300" y="16857233"/>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78A663D4-1867-461D-A667-E3FF5033AFB6}"/>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C8A7A95C-E73D-4362-9AE5-9C0A8F719E81}"/>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4A1FDA83-6AFC-491B-94DB-FB49FB0F8CA4}"/>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FCE91C3C-1405-474F-ADFE-C9D8539EDE68}"/>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7B89F5D1-6165-473F-B86C-A7832EBA644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F8CC77F8-8230-4401-A757-FFB19E983E6B}"/>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6EC00A33-DAFF-4CC1-9C86-7400E8C61AD2}"/>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651D8092-9FB3-460A-8742-A8C6A085E016}"/>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4C3D2FC1-FDBF-4D6C-B368-D376936EEBF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165905</xdr:rowOff>
    </xdr:from>
    <xdr:to>
      <xdr:col>55</xdr:col>
      <xdr:colOff>50800</xdr:colOff>
      <xdr:row>98</xdr:row>
      <xdr:rowOff>96055</xdr:rowOff>
    </xdr:to>
    <xdr:sp macro="" textlink="">
      <xdr:nvSpPr>
        <xdr:cNvPr id="475" name="楕円 474">
          <a:extLst>
            <a:ext uri="{FF2B5EF4-FFF2-40B4-BE49-F238E27FC236}">
              <a16:creationId xmlns:a16="http://schemas.microsoft.com/office/drawing/2014/main" id="{15F95C81-EF69-4983-A978-290D1F599054}"/>
            </a:ext>
          </a:extLst>
        </xdr:cNvPr>
        <xdr:cNvSpPr/>
      </xdr:nvSpPr>
      <xdr:spPr>
        <a:xfrm>
          <a:off x="10426700" y="167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125282</xdr:rowOff>
    </xdr:from>
    <xdr:ext cx="534377" cy="259045"/>
    <xdr:sp macro="" textlink="">
      <xdr:nvSpPr>
        <xdr:cNvPr id="476" name="土木費該当値テキスト">
          <a:extLst>
            <a:ext uri="{FF2B5EF4-FFF2-40B4-BE49-F238E27FC236}">
              <a16:creationId xmlns:a16="http://schemas.microsoft.com/office/drawing/2014/main" id="{028186B6-9B1D-4ECC-8284-E05E46DA27D6}"/>
            </a:ext>
          </a:extLst>
        </xdr:cNvPr>
        <xdr:cNvSpPr txBox="1"/>
      </xdr:nvSpPr>
      <xdr:spPr>
        <a:xfrm>
          <a:off x="10528300" y="165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118614</xdr:rowOff>
    </xdr:from>
    <xdr:to>
      <xdr:col>50</xdr:col>
      <xdr:colOff>165100</xdr:colOff>
      <xdr:row>98</xdr:row>
      <xdr:rowOff>48764</xdr:rowOff>
    </xdr:to>
    <xdr:sp macro="" textlink="">
      <xdr:nvSpPr>
        <xdr:cNvPr id="477" name="楕円 476">
          <a:extLst>
            <a:ext uri="{FF2B5EF4-FFF2-40B4-BE49-F238E27FC236}">
              <a16:creationId xmlns:a16="http://schemas.microsoft.com/office/drawing/2014/main" id="{990F4BED-901D-429D-9F9A-81A36AF0ABFF}"/>
            </a:ext>
          </a:extLst>
        </xdr:cNvPr>
        <xdr:cNvSpPr/>
      </xdr:nvSpPr>
      <xdr:spPr>
        <a:xfrm>
          <a:off x="9588500" y="167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65291</xdr:rowOff>
    </xdr:from>
    <xdr:ext cx="534377" cy="259045"/>
    <xdr:sp macro="" textlink="">
      <xdr:nvSpPr>
        <xdr:cNvPr id="478" name="テキスト ボックス 477">
          <a:extLst>
            <a:ext uri="{FF2B5EF4-FFF2-40B4-BE49-F238E27FC236}">
              <a16:creationId xmlns:a16="http://schemas.microsoft.com/office/drawing/2014/main" id="{F6B35179-192D-401F-95F9-C4BCA7CD015F}"/>
            </a:ext>
          </a:extLst>
        </xdr:cNvPr>
        <xdr:cNvSpPr txBox="1"/>
      </xdr:nvSpPr>
      <xdr:spPr>
        <a:xfrm>
          <a:off x="9372111" y="165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145955</xdr:rowOff>
    </xdr:from>
    <xdr:to>
      <xdr:col>46</xdr:col>
      <xdr:colOff>38100</xdr:colOff>
      <xdr:row>98</xdr:row>
      <xdr:rowOff>76105</xdr:rowOff>
    </xdr:to>
    <xdr:sp macro="" textlink="">
      <xdr:nvSpPr>
        <xdr:cNvPr id="479" name="楕円 478">
          <a:extLst>
            <a:ext uri="{FF2B5EF4-FFF2-40B4-BE49-F238E27FC236}">
              <a16:creationId xmlns:a16="http://schemas.microsoft.com/office/drawing/2014/main" id="{860FF405-5D73-4A09-A3F7-84F4DE513787}"/>
            </a:ext>
          </a:extLst>
        </xdr:cNvPr>
        <xdr:cNvSpPr/>
      </xdr:nvSpPr>
      <xdr:spPr>
        <a:xfrm>
          <a:off x="8699500" y="167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92632</xdr:rowOff>
    </xdr:from>
    <xdr:ext cx="534377" cy="259045"/>
    <xdr:sp macro="" textlink="">
      <xdr:nvSpPr>
        <xdr:cNvPr id="480" name="テキスト ボックス 479">
          <a:extLst>
            <a:ext uri="{FF2B5EF4-FFF2-40B4-BE49-F238E27FC236}">
              <a16:creationId xmlns:a16="http://schemas.microsoft.com/office/drawing/2014/main" id="{93DED66E-F8E6-4387-8586-4A42B8F6BFB8}"/>
            </a:ext>
          </a:extLst>
        </xdr:cNvPr>
        <xdr:cNvSpPr txBox="1"/>
      </xdr:nvSpPr>
      <xdr:spPr>
        <a:xfrm>
          <a:off x="8483111" y="165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4333</xdr:rowOff>
    </xdr:from>
    <xdr:to>
      <xdr:col>41</xdr:col>
      <xdr:colOff>101600</xdr:colOff>
      <xdr:row>98</xdr:row>
      <xdr:rowOff>105933</xdr:rowOff>
    </xdr:to>
    <xdr:sp macro="" textlink="">
      <xdr:nvSpPr>
        <xdr:cNvPr id="481" name="楕円 480">
          <a:extLst>
            <a:ext uri="{FF2B5EF4-FFF2-40B4-BE49-F238E27FC236}">
              <a16:creationId xmlns:a16="http://schemas.microsoft.com/office/drawing/2014/main" id="{27CA175F-C933-4048-A052-9EB5931C01C0}"/>
            </a:ext>
          </a:extLst>
        </xdr:cNvPr>
        <xdr:cNvSpPr/>
      </xdr:nvSpPr>
      <xdr:spPr>
        <a:xfrm>
          <a:off x="7810500" y="1680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97060</xdr:rowOff>
    </xdr:from>
    <xdr:ext cx="534377" cy="259045"/>
    <xdr:sp macro="" textlink="">
      <xdr:nvSpPr>
        <xdr:cNvPr id="482" name="テキスト ボックス 481">
          <a:extLst>
            <a:ext uri="{FF2B5EF4-FFF2-40B4-BE49-F238E27FC236}">
              <a16:creationId xmlns:a16="http://schemas.microsoft.com/office/drawing/2014/main" id="{66F222F5-5FF1-4A9A-91BA-D992F1C76FB7}"/>
            </a:ext>
          </a:extLst>
        </xdr:cNvPr>
        <xdr:cNvSpPr txBox="1"/>
      </xdr:nvSpPr>
      <xdr:spPr>
        <a:xfrm>
          <a:off x="7594111" y="1689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8818</xdr:rowOff>
    </xdr:from>
    <xdr:to>
      <xdr:col>36</xdr:col>
      <xdr:colOff>165100</xdr:colOff>
      <xdr:row>98</xdr:row>
      <xdr:rowOff>110418</xdr:rowOff>
    </xdr:to>
    <xdr:sp macro="" textlink="">
      <xdr:nvSpPr>
        <xdr:cNvPr id="483" name="楕円 482">
          <a:extLst>
            <a:ext uri="{FF2B5EF4-FFF2-40B4-BE49-F238E27FC236}">
              <a16:creationId xmlns:a16="http://schemas.microsoft.com/office/drawing/2014/main" id="{0C7D3345-6786-4AE2-8250-D4AC47E17782}"/>
            </a:ext>
          </a:extLst>
        </xdr:cNvPr>
        <xdr:cNvSpPr/>
      </xdr:nvSpPr>
      <xdr:spPr>
        <a:xfrm>
          <a:off x="6921500" y="1681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101545</xdr:rowOff>
    </xdr:from>
    <xdr:ext cx="534377" cy="259045"/>
    <xdr:sp macro="" textlink="">
      <xdr:nvSpPr>
        <xdr:cNvPr id="484" name="テキスト ボックス 483">
          <a:extLst>
            <a:ext uri="{FF2B5EF4-FFF2-40B4-BE49-F238E27FC236}">
              <a16:creationId xmlns:a16="http://schemas.microsoft.com/office/drawing/2014/main" id="{C39C64E2-32A5-4446-A116-1542C40AC5B5}"/>
            </a:ext>
          </a:extLst>
        </xdr:cNvPr>
        <xdr:cNvSpPr txBox="1"/>
      </xdr:nvSpPr>
      <xdr:spPr>
        <a:xfrm>
          <a:off x="6705111" y="1690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EEF3353E-3848-4AF2-8F29-474D31FFBFA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26D19506-9758-4E51-8D52-41148AEB1B2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ED2A2599-95C7-4EC4-A660-95C43CD0157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608654C7-EADA-446A-9297-BD8063D7572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6F28EE2-A99C-4F92-9D57-C9CCEFE08E9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E93A2E3E-F81F-4762-B5DF-86A8F4792958}"/>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7364084D-243A-4A6D-A836-D4433D2DBD11}"/>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81B856FB-9B5F-4F71-AACA-5225130D455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9CD69EBD-18F2-4ABA-9DBF-658329141E3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7513A4D-FC68-4AC8-8EFD-9B4B6E0FA52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3B1F9D38-96BD-4220-9089-A675E65C32F9}"/>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1773EFCE-13E7-4355-9819-B10279C729CC}"/>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71A5E0EF-A09E-4799-858A-4BED7370A153}"/>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800DA82D-D68D-4C84-B0C2-88E2F2F495E3}"/>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3B811DE6-04F9-40AB-A7B5-0FFC9B8D8554}"/>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FC831340-0A7D-48F9-B38E-5688D62CB21A}"/>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D0DA0D3F-E02D-47B2-A8C5-F0AD356566CB}"/>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CCE122E6-B620-4BB9-B626-B8675735EECF}"/>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DB4E9172-FC59-45C4-AC85-6D8AC9464EE7}"/>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96704B17-3648-45CE-9ED7-9B0332E9944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663B710B-E2F3-48E5-8BCD-B7AC0D19C2F2}"/>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4B0236EF-F63F-4F15-A58C-C41075037BD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9D4E2BC4-FA16-46E7-84AB-D05CE25676F8}"/>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547F6D53-61A1-4D34-88B6-2599A2A72961}"/>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FE589F99-87D2-4FA3-B058-52F6714A631A}"/>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EF4AD587-0CC3-482E-A1BF-4B0E0C4F26CE}"/>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34C993A6-E406-4D81-80D8-60EC83A1E23A}"/>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59827</xdr:rowOff>
    </xdr:from>
    <xdr:to>
      <xdr:col>85</xdr:col>
      <xdr:colOff>127000</xdr:colOff>
      <xdr:row>37</xdr:row>
      <xdr:rowOff>90277</xdr:rowOff>
    </xdr:to>
    <xdr:cxnSp macro="">
      <xdr:nvCxnSpPr>
        <xdr:cNvPr id="512" name="直線コネクタ 511">
          <a:extLst>
            <a:ext uri="{FF2B5EF4-FFF2-40B4-BE49-F238E27FC236}">
              <a16:creationId xmlns:a16="http://schemas.microsoft.com/office/drawing/2014/main" id="{DB1BF382-1F8A-4D7C-9EEC-6E324DF4401E}"/>
            </a:ext>
          </a:extLst>
        </xdr:cNvPr>
        <xdr:cNvCxnSpPr/>
      </xdr:nvCxnSpPr>
      <xdr:spPr>
        <a:xfrm flipV="1">
          <a:off x="15481300" y="6403477"/>
          <a:ext cx="838200" cy="3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FD46E8AD-AAB9-43F5-9F15-C805D7276EC7}"/>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4D11D98C-ADE9-4316-A2EA-CB74A5BA17F2}"/>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15342</xdr:rowOff>
    </xdr:from>
    <xdr:to>
      <xdr:col>81</xdr:col>
      <xdr:colOff>50800</xdr:colOff>
      <xdr:row>37</xdr:row>
      <xdr:rowOff>90277</xdr:rowOff>
    </xdr:to>
    <xdr:cxnSp macro="">
      <xdr:nvCxnSpPr>
        <xdr:cNvPr id="515" name="直線コネクタ 514">
          <a:extLst>
            <a:ext uri="{FF2B5EF4-FFF2-40B4-BE49-F238E27FC236}">
              <a16:creationId xmlns:a16="http://schemas.microsoft.com/office/drawing/2014/main" id="{A9BEBCF0-AB74-473A-84AA-758B299A66A9}"/>
            </a:ext>
          </a:extLst>
        </xdr:cNvPr>
        <xdr:cNvCxnSpPr/>
      </xdr:nvCxnSpPr>
      <xdr:spPr>
        <a:xfrm>
          <a:off x="14592300" y="6358992"/>
          <a:ext cx="8890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5F142C2E-A983-450D-8834-F00A5DB39225}"/>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75D29D2B-A3E8-422E-A16E-F5BA3B87D05A}"/>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15342</xdr:rowOff>
    </xdr:from>
    <xdr:to>
      <xdr:col>76</xdr:col>
      <xdr:colOff>114300</xdr:colOff>
      <xdr:row>37</xdr:row>
      <xdr:rowOff>109570</xdr:rowOff>
    </xdr:to>
    <xdr:cxnSp macro="">
      <xdr:nvCxnSpPr>
        <xdr:cNvPr id="518" name="直線コネクタ 517">
          <a:extLst>
            <a:ext uri="{FF2B5EF4-FFF2-40B4-BE49-F238E27FC236}">
              <a16:creationId xmlns:a16="http://schemas.microsoft.com/office/drawing/2014/main" id="{B3953037-0803-4277-8BFC-71066107FCAB}"/>
            </a:ext>
          </a:extLst>
        </xdr:cNvPr>
        <xdr:cNvCxnSpPr/>
      </xdr:nvCxnSpPr>
      <xdr:spPr>
        <a:xfrm flipV="1">
          <a:off x="13703300" y="6358992"/>
          <a:ext cx="889000" cy="9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F7167BAB-C085-498C-BED2-4AADFA9FA3E3}"/>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a:extLst>
            <a:ext uri="{FF2B5EF4-FFF2-40B4-BE49-F238E27FC236}">
              <a16:creationId xmlns:a16="http://schemas.microsoft.com/office/drawing/2014/main" id="{83CCE7A8-27E8-4CAE-800F-70DC72CA59D4}"/>
            </a:ext>
          </a:extLst>
        </xdr:cNvPr>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101112</xdr:rowOff>
    </xdr:from>
    <xdr:to>
      <xdr:col>71</xdr:col>
      <xdr:colOff>177800</xdr:colOff>
      <xdr:row>37</xdr:row>
      <xdr:rowOff>109570</xdr:rowOff>
    </xdr:to>
    <xdr:cxnSp macro="">
      <xdr:nvCxnSpPr>
        <xdr:cNvPr id="521" name="直線コネクタ 520">
          <a:extLst>
            <a:ext uri="{FF2B5EF4-FFF2-40B4-BE49-F238E27FC236}">
              <a16:creationId xmlns:a16="http://schemas.microsoft.com/office/drawing/2014/main" id="{C1F5F54D-FA36-44D1-A575-34997440464E}"/>
            </a:ext>
          </a:extLst>
        </xdr:cNvPr>
        <xdr:cNvCxnSpPr/>
      </xdr:nvCxnSpPr>
      <xdr:spPr>
        <a:xfrm>
          <a:off x="12814300" y="644476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77B8D578-6B18-40F3-9AFB-057DF5759FE4}"/>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6D19AE91-3E47-42C2-B9EE-FD19CBCB7506}"/>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7D8463AC-8745-461A-8FD8-53D7E01F363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C9D70001-F5A4-4C6B-BABE-88298CD573BA}"/>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5F4620AF-3E97-49F9-9B1A-964655E21E4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1D930B5E-7A73-43B4-AA60-4D5D524D7D6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D886C9E-8D49-4F1C-8B2D-CCBB20446CD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2313FDEA-B370-4971-82F4-EF48FACFBD0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D85A8147-2E35-4901-8055-DD2CEE71758B}"/>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9027</xdr:rowOff>
    </xdr:from>
    <xdr:to>
      <xdr:col>85</xdr:col>
      <xdr:colOff>177800</xdr:colOff>
      <xdr:row>37</xdr:row>
      <xdr:rowOff>110627</xdr:rowOff>
    </xdr:to>
    <xdr:sp macro="" textlink="">
      <xdr:nvSpPr>
        <xdr:cNvPr id="531" name="楕円 530">
          <a:extLst>
            <a:ext uri="{FF2B5EF4-FFF2-40B4-BE49-F238E27FC236}">
              <a16:creationId xmlns:a16="http://schemas.microsoft.com/office/drawing/2014/main" id="{A862114D-7868-41AC-BBEA-89A9E90BF261}"/>
            </a:ext>
          </a:extLst>
        </xdr:cNvPr>
        <xdr:cNvSpPr/>
      </xdr:nvSpPr>
      <xdr:spPr>
        <a:xfrm>
          <a:off x="16268700" y="63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158904</xdr:rowOff>
    </xdr:from>
    <xdr:ext cx="534377" cy="259045"/>
    <xdr:sp macro="" textlink="">
      <xdr:nvSpPr>
        <xdr:cNvPr id="532" name="消防費該当値テキスト">
          <a:extLst>
            <a:ext uri="{FF2B5EF4-FFF2-40B4-BE49-F238E27FC236}">
              <a16:creationId xmlns:a16="http://schemas.microsoft.com/office/drawing/2014/main" id="{619A6E2C-39DC-4BBF-821A-AC23CBC40210}"/>
            </a:ext>
          </a:extLst>
        </xdr:cNvPr>
        <xdr:cNvSpPr txBox="1"/>
      </xdr:nvSpPr>
      <xdr:spPr>
        <a:xfrm>
          <a:off x="16370300" y="633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39477</xdr:rowOff>
    </xdr:from>
    <xdr:to>
      <xdr:col>81</xdr:col>
      <xdr:colOff>101600</xdr:colOff>
      <xdr:row>37</xdr:row>
      <xdr:rowOff>141077</xdr:rowOff>
    </xdr:to>
    <xdr:sp macro="" textlink="">
      <xdr:nvSpPr>
        <xdr:cNvPr id="533" name="楕円 532">
          <a:extLst>
            <a:ext uri="{FF2B5EF4-FFF2-40B4-BE49-F238E27FC236}">
              <a16:creationId xmlns:a16="http://schemas.microsoft.com/office/drawing/2014/main" id="{AA5C7237-E962-4026-9F2B-EE0895A82813}"/>
            </a:ext>
          </a:extLst>
        </xdr:cNvPr>
        <xdr:cNvSpPr/>
      </xdr:nvSpPr>
      <xdr:spPr>
        <a:xfrm>
          <a:off x="15430500" y="638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132204</xdr:rowOff>
    </xdr:from>
    <xdr:ext cx="534377" cy="259045"/>
    <xdr:sp macro="" textlink="">
      <xdr:nvSpPr>
        <xdr:cNvPr id="534" name="テキスト ボックス 533">
          <a:extLst>
            <a:ext uri="{FF2B5EF4-FFF2-40B4-BE49-F238E27FC236}">
              <a16:creationId xmlns:a16="http://schemas.microsoft.com/office/drawing/2014/main" id="{DB9BD5CE-ABB0-4D05-BDF1-FEA6D653DC4A}"/>
            </a:ext>
          </a:extLst>
        </xdr:cNvPr>
        <xdr:cNvSpPr txBox="1"/>
      </xdr:nvSpPr>
      <xdr:spPr>
        <a:xfrm>
          <a:off x="15214111" y="64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135992</xdr:rowOff>
    </xdr:from>
    <xdr:to>
      <xdr:col>76</xdr:col>
      <xdr:colOff>165100</xdr:colOff>
      <xdr:row>37</xdr:row>
      <xdr:rowOff>66142</xdr:rowOff>
    </xdr:to>
    <xdr:sp macro="" textlink="">
      <xdr:nvSpPr>
        <xdr:cNvPr id="535" name="楕円 534">
          <a:extLst>
            <a:ext uri="{FF2B5EF4-FFF2-40B4-BE49-F238E27FC236}">
              <a16:creationId xmlns:a16="http://schemas.microsoft.com/office/drawing/2014/main" id="{6370ED5F-68A9-4FC7-8BF2-C4456ABFC554}"/>
            </a:ext>
          </a:extLst>
        </xdr:cNvPr>
        <xdr:cNvSpPr/>
      </xdr:nvSpPr>
      <xdr:spPr>
        <a:xfrm>
          <a:off x="14541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82669</xdr:rowOff>
    </xdr:from>
    <xdr:ext cx="534377" cy="259045"/>
    <xdr:sp macro="" textlink="">
      <xdr:nvSpPr>
        <xdr:cNvPr id="536" name="テキスト ボックス 535">
          <a:extLst>
            <a:ext uri="{FF2B5EF4-FFF2-40B4-BE49-F238E27FC236}">
              <a16:creationId xmlns:a16="http://schemas.microsoft.com/office/drawing/2014/main" id="{42F3E99A-02BD-4318-B74A-3C11A3696F17}"/>
            </a:ext>
          </a:extLst>
        </xdr:cNvPr>
        <xdr:cNvSpPr txBox="1"/>
      </xdr:nvSpPr>
      <xdr:spPr>
        <a:xfrm>
          <a:off x="14325111" y="60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58770</xdr:rowOff>
    </xdr:from>
    <xdr:to>
      <xdr:col>72</xdr:col>
      <xdr:colOff>38100</xdr:colOff>
      <xdr:row>37</xdr:row>
      <xdr:rowOff>160370</xdr:rowOff>
    </xdr:to>
    <xdr:sp macro="" textlink="">
      <xdr:nvSpPr>
        <xdr:cNvPr id="537" name="楕円 536">
          <a:extLst>
            <a:ext uri="{FF2B5EF4-FFF2-40B4-BE49-F238E27FC236}">
              <a16:creationId xmlns:a16="http://schemas.microsoft.com/office/drawing/2014/main" id="{8D09AE39-41FD-4EF3-BA01-D6F687D2AA96}"/>
            </a:ext>
          </a:extLst>
        </xdr:cNvPr>
        <xdr:cNvSpPr/>
      </xdr:nvSpPr>
      <xdr:spPr>
        <a:xfrm>
          <a:off x="13652500" y="64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151498</xdr:rowOff>
    </xdr:from>
    <xdr:ext cx="534377" cy="259045"/>
    <xdr:sp macro="" textlink="">
      <xdr:nvSpPr>
        <xdr:cNvPr id="538" name="テキスト ボックス 537">
          <a:extLst>
            <a:ext uri="{FF2B5EF4-FFF2-40B4-BE49-F238E27FC236}">
              <a16:creationId xmlns:a16="http://schemas.microsoft.com/office/drawing/2014/main" id="{E90204E3-06A0-4C3F-B335-91FDCED5A53C}"/>
            </a:ext>
          </a:extLst>
        </xdr:cNvPr>
        <xdr:cNvSpPr txBox="1"/>
      </xdr:nvSpPr>
      <xdr:spPr>
        <a:xfrm>
          <a:off x="13436111" y="64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50312</xdr:rowOff>
    </xdr:from>
    <xdr:to>
      <xdr:col>67</xdr:col>
      <xdr:colOff>101600</xdr:colOff>
      <xdr:row>37</xdr:row>
      <xdr:rowOff>151912</xdr:rowOff>
    </xdr:to>
    <xdr:sp macro="" textlink="">
      <xdr:nvSpPr>
        <xdr:cNvPr id="539" name="楕円 538">
          <a:extLst>
            <a:ext uri="{FF2B5EF4-FFF2-40B4-BE49-F238E27FC236}">
              <a16:creationId xmlns:a16="http://schemas.microsoft.com/office/drawing/2014/main" id="{78E19E6F-E2C1-44D9-9FE0-E13492AA565C}"/>
            </a:ext>
          </a:extLst>
        </xdr:cNvPr>
        <xdr:cNvSpPr/>
      </xdr:nvSpPr>
      <xdr:spPr>
        <a:xfrm>
          <a:off x="12763500" y="63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143039</xdr:rowOff>
    </xdr:from>
    <xdr:ext cx="534377" cy="259045"/>
    <xdr:sp macro="" textlink="">
      <xdr:nvSpPr>
        <xdr:cNvPr id="540" name="テキスト ボックス 539">
          <a:extLst>
            <a:ext uri="{FF2B5EF4-FFF2-40B4-BE49-F238E27FC236}">
              <a16:creationId xmlns:a16="http://schemas.microsoft.com/office/drawing/2014/main" id="{0E4B13ED-4041-4BFB-BECB-70CDCB7FDC4C}"/>
            </a:ext>
          </a:extLst>
        </xdr:cNvPr>
        <xdr:cNvSpPr txBox="1"/>
      </xdr:nvSpPr>
      <xdr:spPr>
        <a:xfrm>
          <a:off x="12547111" y="648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62D5F4EF-35BC-40F1-886F-755A0AC7C68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6B1F890F-695A-41EE-A9B0-030743C082D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8AC39CA6-2FCD-486F-90C4-98349D91943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DF7F7A2F-A12E-41F2-B1F2-52EAC12E38C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5F5C9C45-30AC-4ADC-8D88-B3E22FC9B86E}"/>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2E9FDC5F-8FD0-482B-B93F-C6597C53C25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BA5AB1F2-A1F1-4E04-BB2E-3D6C3C7B084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74DF1E7C-B112-43EB-A0AD-3D07C1EED72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C38677B1-6AF4-4BBC-A8C2-7958650CE2A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D7A998EF-4432-4F88-8A80-835EDF9C4C7F}"/>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792626BE-E596-4F4E-AA0B-5FDE2E3BE3C5}"/>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6ED70600-FC50-43D7-B543-686C8B974D67}"/>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8B5ECC61-B767-4A40-9791-884CB64638D9}"/>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1EB24F08-BD8B-4E9A-9035-2AF1C3A25952}"/>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BFBF50B9-8306-42BA-A89B-FC944852B784}"/>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627810F2-0762-4B38-91AE-2E0B42A0EC37}"/>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8F78AB60-1851-46B1-987E-2AA46F9CB54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50EF68E1-2FA7-4AD1-A162-ED984361D10F}"/>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473DDBDA-C3B8-4966-9923-58C60A2699C9}"/>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5345581E-AEAA-4A2F-9BF6-41355A0EC058}"/>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54FE0ED1-8767-48B9-854C-ACEDADD03E52}"/>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C719A21E-EAB4-4B78-8FF7-3A7B90873F48}"/>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41207A16-9409-48C6-821F-0381C953AC98}"/>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4479D6A7-5BCF-43CF-AC19-B85A33814F8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B3020906-5353-44C5-8A53-DBBCFBAF2323}"/>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3DEEA227-21C2-4B43-8CEA-98B8638F85D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7B3F17F7-C449-4DBC-9865-55F33E916933}"/>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2690893C-74E1-4B13-B433-24C94B3EF7AA}"/>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7BD42310-4B20-43B2-8061-7991435B67B1}"/>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EAB1F0BD-1E5C-4D75-A4FB-106C46EE5E14}"/>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DAE97FF5-9C6E-4AEE-8537-3C5CEF0C396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96903</xdr:rowOff>
    </xdr:from>
    <xdr:to>
      <xdr:col>85</xdr:col>
      <xdr:colOff>127000</xdr:colOff>
      <xdr:row>57</xdr:row>
      <xdr:rowOff>99483</xdr:rowOff>
    </xdr:to>
    <xdr:cxnSp macro="">
      <xdr:nvCxnSpPr>
        <xdr:cNvPr id="572" name="直線コネクタ 571">
          <a:extLst>
            <a:ext uri="{FF2B5EF4-FFF2-40B4-BE49-F238E27FC236}">
              <a16:creationId xmlns:a16="http://schemas.microsoft.com/office/drawing/2014/main" id="{46A86B3E-8318-445B-947A-578EC41D6522}"/>
            </a:ext>
          </a:extLst>
        </xdr:cNvPr>
        <xdr:cNvCxnSpPr/>
      </xdr:nvCxnSpPr>
      <xdr:spPr>
        <a:xfrm flipV="1">
          <a:off x="15481300" y="9698103"/>
          <a:ext cx="838200" cy="17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681364BD-45F9-40AC-8C9B-E7F316220C29}"/>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74F2CDDD-6E04-422A-89A3-45A2AEDAAD1A}"/>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99483</xdr:rowOff>
    </xdr:from>
    <xdr:to>
      <xdr:col>81</xdr:col>
      <xdr:colOff>50800</xdr:colOff>
      <xdr:row>57</xdr:row>
      <xdr:rowOff>110716</xdr:rowOff>
    </xdr:to>
    <xdr:cxnSp macro="">
      <xdr:nvCxnSpPr>
        <xdr:cNvPr id="575" name="直線コネクタ 574">
          <a:extLst>
            <a:ext uri="{FF2B5EF4-FFF2-40B4-BE49-F238E27FC236}">
              <a16:creationId xmlns:a16="http://schemas.microsoft.com/office/drawing/2014/main" id="{3751A4F9-1336-4170-89EE-6FFA83E0B8B2}"/>
            </a:ext>
          </a:extLst>
        </xdr:cNvPr>
        <xdr:cNvCxnSpPr/>
      </xdr:nvCxnSpPr>
      <xdr:spPr>
        <a:xfrm flipV="1">
          <a:off x="14592300" y="9872133"/>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A730174C-A49E-456A-BAFE-4CD39610CDA1}"/>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91C0D1C6-6B92-487F-BE8D-447497D5F8F1}"/>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110716</xdr:rowOff>
    </xdr:from>
    <xdr:to>
      <xdr:col>76</xdr:col>
      <xdr:colOff>114300</xdr:colOff>
      <xdr:row>58</xdr:row>
      <xdr:rowOff>19016</xdr:rowOff>
    </xdr:to>
    <xdr:cxnSp macro="">
      <xdr:nvCxnSpPr>
        <xdr:cNvPr id="578" name="直線コネクタ 577">
          <a:extLst>
            <a:ext uri="{FF2B5EF4-FFF2-40B4-BE49-F238E27FC236}">
              <a16:creationId xmlns:a16="http://schemas.microsoft.com/office/drawing/2014/main" id="{1CDE1F46-6746-485D-AF66-FCE3FDBD1442}"/>
            </a:ext>
          </a:extLst>
        </xdr:cNvPr>
        <xdr:cNvCxnSpPr/>
      </xdr:nvCxnSpPr>
      <xdr:spPr>
        <a:xfrm flipV="1">
          <a:off x="13703300" y="9883366"/>
          <a:ext cx="889000" cy="7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C1DF3B-CBD6-4757-8F6A-2FA7AC6AB577}"/>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21A63E69-DE71-4F90-AC83-597D7AAD2B05}"/>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127160</xdr:rowOff>
    </xdr:from>
    <xdr:to>
      <xdr:col>71</xdr:col>
      <xdr:colOff>177800</xdr:colOff>
      <xdr:row>58</xdr:row>
      <xdr:rowOff>19016</xdr:rowOff>
    </xdr:to>
    <xdr:cxnSp macro="">
      <xdr:nvCxnSpPr>
        <xdr:cNvPr id="581" name="直線コネクタ 580">
          <a:extLst>
            <a:ext uri="{FF2B5EF4-FFF2-40B4-BE49-F238E27FC236}">
              <a16:creationId xmlns:a16="http://schemas.microsoft.com/office/drawing/2014/main" id="{DEF15CB1-2CA3-453A-B074-6196221D6D3C}"/>
            </a:ext>
          </a:extLst>
        </xdr:cNvPr>
        <xdr:cNvCxnSpPr/>
      </xdr:nvCxnSpPr>
      <xdr:spPr>
        <a:xfrm>
          <a:off x="12814300" y="9556910"/>
          <a:ext cx="889000" cy="40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687844DA-51F8-43B7-B2F4-7E19A26028BC}"/>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F793DC32-39DF-405A-8E0A-A5A697BDAD94}"/>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54F01E04-569C-4FD0-A600-5B0C9D7A11DF}"/>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a:extLst>
            <a:ext uri="{FF2B5EF4-FFF2-40B4-BE49-F238E27FC236}">
              <a16:creationId xmlns:a16="http://schemas.microsoft.com/office/drawing/2014/main" id="{BB077634-C5B7-4EDF-B6C1-4C7D42ADCD52}"/>
            </a:ext>
          </a:extLst>
        </xdr:cNvPr>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EF018E03-F145-4152-B147-A9E9BEAA017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160797CB-7AE9-406D-B0CD-71FAFC84B5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14F0FBE3-963C-4751-A4DC-81D9F86C29FF}"/>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7361CF6B-29BE-4221-BAFF-62240BF2046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7C4BCFD6-9223-40F6-8835-84FA4DC8549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46103</xdr:rowOff>
    </xdr:from>
    <xdr:to>
      <xdr:col>85</xdr:col>
      <xdr:colOff>177800</xdr:colOff>
      <xdr:row>56</xdr:row>
      <xdr:rowOff>147703</xdr:rowOff>
    </xdr:to>
    <xdr:sp macro="" textlink="">
      <xdr:nvSpPr>
        <xdr:cNvPr id="591" name="楕円 590">
          <a:extLst>
            <a:ext uri="{FF2B5EF4-FFF2-40B4-BE49-F238E27FC236}">
              <a16:creationId xmlns:a16="http://schemas.microsoft.com/office/drawing/2014/main" id="{A41598FE-F57A-4385-B16C-DEDC30BC57BF}"/>
            </a:ext>
          </a:extLst>
        </xdr:cNvPr>
        <xdr:cNvSpPr/>
      </xdr:nvSpPr>
      <xdr:spPr>
        <a:xfrm>
          <a:off x="16268700" y="964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24530</xdr:rowOff>
    </xdr:from>
    <xdr:ext cx="534377" cy="259045"/>
    <xdr:sp macro="" textlink="">
      <xdr:nvSpPr>
        <xdr:cNvPr id="592" name="教育費該当値テキスト">
          <a:extLst>
            <a:ext uri="{FF2B5EF4-FFF2-40B4-BE49-F238E27FC236}">
              <a16:creationId xmlns:a16="http://schemas.microsoft.com/office/drawing/2014/main" id="{211102A2-DDB5-4D98-9320-A6577C14FD1E}"/>
            </a:ext>
          </a:extLst>
        </xdr:cNvPr>
        <xdr:cNvSpPr txBox="1"/>
      </xdr:nvSpPr>
      <xdr:spPr>
        <a:xfrm>
          <a:off x="16370300" y="962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48683</xdr:rowOff>
    </xdr:from>
    <xdr:to>
      <xdr:col>81</xdr:col>
      <xdr:colOff>101600</xdr:colOff>
      <xdr:row>57</xdr:row>
      <xdr:rowOff>150283</xdr:rowOff>
    </xdr:to>
    <xdr:sp macro="" textlink="">
      <xdr:nvSpPr>
        <xdr:cNvPr id="593" name="楕円 592">
          <a:extLst>
            <a:ext uri="{FF2B5EF4-FFF2-40B4-BE49-F238E27FC236}">
              <a16:creationId xmlns:a16="http://schemas.microsoft.com/office/drawing/2014/main" id="{66273951-09B9-46D9-86F8-117EDF1FDB2A}"/>
            </a:ext>
          </a:extLst>
        </xdr:cNvPr>
        <xdr:cNvSpPr/>
      </xdr:nvSpPr>
      <xdr:spPr>
        <a:xfrm>
          <a:off x="15430500" y="982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141410</xdr:rowOff>
    </xdr:from>
    <xdr:ext cx="534377" cy="259045"/>
    <xdr:sp macro="" textlink="">
      <xdr:nvSpPr>
        <xdr:cNvPr id="594" name="テキスト ボックス 593">
          <a:extLst>
            <a:ext uri="{FF2B5EF4-FFF2-40B4-BE49-F238E27FC236}">
              <a16:creationId xmlns:a16="http://schemas.microsoft.com/office/drawing/2014/main" id="{D46C8931-8593-4A0E-BF33-7B5DE07F6DF4}"/>
            </a:ext>
          </a:extLst>
        </xdr:cNvPr>
        <xdr:cNvSpPr txBox="1"/>
      </xdr:nvSpPr>
      <xdr:spPr>
        <a:xfrm>
          <a:off x="15214111" y="991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59916</xdr:rowOff>
    </xdr:from>
    <xdr:to>
      <xdr:col>76</xdr:col>
      <xdr:colOff>165100</xdr:colOff>
      <xdr:row>57</xdr:row>
      <xdr:rowOff>161516</xdr:rowOff>
    </xdr:to>
    <xdr:sp macro="" textlink="">
      <xdr:nvSpPr>
        <xdr:cNvPr id="595" name="楕円 594">
          <a:extLst>
            <a:ext uri="{FF2B5EF4-FFF2-40B4-BE49-F238E27FC236}">
              <a16:creationId xmlns:a16="http://schemas.microsoft.com/office/drawing/2014/main" id="{5D2B8491-C7B3-4F02-914F-9C30CC171F82}"/>
            </a:ext>
          </a:extLst>
        </xdr:cNvPr>
        <xdr:cNvSpPr/>
      </xdr:nvSpPr>
      <xdr:spPr>
        <a:xfrm>
          <a:off x="14541500" y="98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152643</xdr:rowOff>
    </xdr:from>
    <xdr:ext cx="534377" cy="259045"/>
    <xdr:sp macro="" textlink="">
      <xdr:nvSpPr>
        <xdr:cNvPr id="596" name="テキスト ボックス 595">
          <a:extLst>
            <a:ext uri="{FF2B5EF4-FFF2-40B4-BE49-F238E27FC236}">
              <a16:creationId xmlns:a16="http://schemas.microsoft.com/office/drawing/2014/main" id="{23AA9DD0-21C8-4E1C-9F9F-AB0C8FD76DC9}"/>
            </a:ext>
          </a:extLst>
        </xdr:cNvPr>
        <xdr:cNvSpPr txBox="1"/>
      </xdr:nvSpPr>
      <xdr:spPr>
        <a:xfrm>
          <a:off x="14325111" y="99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139666</xdr:rowOff>
    </xdr:from>
    <xdr:to>
      <xdr:col>72</xdr:col>
      <xdr:colOff>38100</xdr:colOff>
      <xdr:row>58</xdr:row>
      <xdr:rowOff>69816</xdr:rowOff>
    </xdr:to>
    <xdr:sp macro="" textlink="">
      <xdr:nvSpPr>
        <xdr:cNvPr id="597" name="楕円 596">
          <a:extLst>
            <a:ext uri="{FF2B5EF4-FFF2-40B4-BE49-F238E27FC236}">
              <a16:creationId xmlns:a16="http://schemas.microsoft.com/office/drawing/2014/main" id="{01B252A1-697A-43DD-9464-D55BE634CE9D}"/>
            </a:ext>
          </a:extLst>
        </xdr:cNvPr>
        <xdr:cNvSpPr/>
      </xdr:nvSpPr>
      <xdr:spPr>
        <a:xfrm>
          <a:off x="13652500" y="99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60943</xdr:rowOff>
    </xdr:from>
    <xdr:ext cx="534377" cy="259045"/>
    <xdr:sp macro="" textlink="">
      <xdr:nvSpPr>
        <xdr:cNvPr id="598" name="テキスト ボックス 597">
          <a:extLst>
            <a:ext uri="{FF2B5EF4-FFF2-40B4-BE49-F238E27FC236}">
              <a16:creationId xmlns:a16="http://schemas.microsoft.com/office/drawing/2014/main" id="{DDE632A2-3875-4D94-B577-65FB0DA20A56}"/>
            </a:ext>
          </a:extLst>
        </xdr:cNvPr>
        <xdr:cNvSpPr txBox="1"/>
      </xdr:nvSpPr>
      <xdr:spPr>
        <a:xfrm>
          <a:off x="13436111" y="1000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76360</xdr:rowOff>
    </xdr:from>
    <xdr:to>
      <xdr:col>67</xdr:col>
      <xdr:colOff>101600</xdr:colOff>
      <xdr:row>56</xdr:row>
      <xdr:rowOff>6510</xdr:rowOff>
    </xdr:to>
    <xdr:sp macro="" textlink="">
      <xdr:nvSpPr>
        <xdr:cNvPr id="599" name="楕円 598">
          <a:extLst>
            <a:ext uri="{FF2B5EF4-FFF2-40B4-BE49-F238E27FC236}">
              <a16:creationId xmlns:a16="http://schemas.microsoft.com/office/drawing/2014/main" id="{1F4379FA-98F4-4A0E-90EF-DAE4D00D0871}"/>
            </a:ext>
          </a:extLst>
        </xdr:cNvPr>
        <xdr:cNvSpPr/>
      </xdr:nvSpPr>
      <xdr:spPr>
        <a:xfrm>
          <a:off x="12763500" y="95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23037</xdr:rowOff>
    </xdr:from>
    <xdr:ext cx="534377" cy="259045"/>
    <xdr:sp macro="" textlink="">
      <xdr:nvSpPr>
        <xdr:cNvPr id="600" name="テキスト ボックス 599">
          <a:extLst>
            <a:ext uri="{FF2B5EF4-FFF2-40B4-BE49-F238E27FC236}">
              <a16:creationId xmlns:a16="http://schemas.microsoft.com/office/drawing/2014/main" id="{0FE41D67-3B5F-40C8-A2A2-6EA580A124F3}"/>
            </a:ext>
          </a:extLst>
        </xdr:cNvPr>
        <xdr:cNvSpPr txBox="1"/>
      </xdr:nvSpPr>
      <xdr:spPr>
        <a:xfrm>
          <a:off x="12547111" y="928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2F5592D5-0A6F-4C0E-ACF4-60483A6CB8F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233F4B59-C089-411E-AC82-389802F26DCA}"/>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FD112EB-5163-44B8-A14A-E421DDA4854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4EF1829F-EC89-4D7C-9E8A-755F1310163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9245688-BDD4-425E-BA16-CF42E27D024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73ED82BE-2306-40E1-8E66-48C30C8F640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F6E9AF80-5082-4936-9024-73E7D29EBF9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4583F6C6-0BDC-4643-8372-E6DAC15733B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464983F6-33DA-47F4-A33A-7DCDCA2FDA8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38117DC2-917D-482E-9012-9B9722C534E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775358DD-7037-4732-98B0-9C02B70BE952}"/>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2DF4D3BB-865A-4CF2-A7F9-CA841AD97D1D}"/>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C9D5EF25-32EC-45EA-B67A-1FB03A4CA3FD}"/>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8755F664-0102-456D-93E2-BF37914FC419}"/>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A42D3D0A-8C10-49FD-9F9B-0E688F860B19}"/>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A7294684-05BC-43E5-9903-6DCE34427F63}"/>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A31853CB-3830-49F7-998B-15AD43723083}"/>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AFC668B-A6D8-4276-AE07-559A5B20C1EC}"/>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C477293D-BEBD-45BF-BFC0-982C51C549C3}"/>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EF9142D3-3577-4A69-AA7D-20E23D889CC2}"/>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67C9D518-7913-473B-9771-D17C9D98129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B6DE1617-71B4-4752-A3F6-39979367AF12}"/>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B8529B4F-A0B7-42E7-AA73-B64E6F31DE9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8E68600F-7968-4207-ACA1-21624E84C3E4}"/>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547FCC58-D74F-4576-89F8-E8628CB11006}"/>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B778609B-1D65-483A-8B4D-B4B4A5C1C11E}"/>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58B46D58-BAC9-49C6-84A8-4A82E1A21D8D}"/>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5AE1660C-671E-4221-B123-EB77678DE571}"/>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2C63F464-247E-4890-B1DD-59E1C46C7675}"/>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39591CC8-FACE-4978-93DB-845821E2A3D5}"/>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8DCF2D24-37D0-4C53-BB03-EAB4E979EB24}"/>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38075</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294648AD-D284-4A2C-88BA-696B59C17D88}"/>
            </a:ext>
          </a:extLst>
        </xdr:cNvPr>
        <xdr:cNvCxnSpPr/>
      </xdr:nvCxnSpPr>
      <xdr:spPr>
        <a:xfrm>
          <a:off x="14592300" y="13582625"/>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41DF3836-737F-4648-9EC6-B09693882DBE}"/>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88E1F938-07EC-4F05-8F31-A2AD541DB8B8}"/>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38075</xdr:rowOff>
    </xdr:from>
    <xdr:to>
      <xdr:col>76</xdr:col>
      <xdr:colOff>114300</xdr:colOff>
      <xdr:row>79</xdr:row>
      <xdr:rowOff>42241</xdr:rowOff>
    </xdr:to>
    <xdr:cxnSp macro="">
      <xdr:nvCxnSpPr>
        <xdr:cNvPr id="635" name="直線コネクタ 634">
          <a:extLst>
            <a:ext uri="{FF2B5EF4-FFF2-40B4-BE49-F238E27FC236}">
              <a16:creationId xmlns:a16="http://schemas.microsoft.com/office/drawing/2014/main" id="{BE9CCD08-8F3D-48B3-B18A-377450D23A76}"/>
            </a:ext>
          </a:extLst>
        </xdr:cNvPr>
        <xdr:cNvCxnSpPr/>
      </xdr:nvCxnSpPr>
      <xdr:spPr>
        <a:xfrm flipV="1">
          <a:off x="13703300" y="13582625"/>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DA979BEC-4DDC-4D10-8FE8-E7B99FC12B25}"/>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5985EC64-1C83-45B9-A47C-D4CE1589C1E9}"/>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42241</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E83231F6-201D-400B-87E8-1F22BF984A53}"/>
            </a:ext>
          </a:extLst>
        </xdr:cNvPr>
        <xdr:cNvCxnSpPr/>
      </xdr:nvCxnSpPr>
      <xdr:spPr>
        <a:xfrm flipV="1">
          <a:off x="12814300" y="1358679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3E8D48B9-29ED-4EBF-9288-98E1DA406606}"/>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B6750B43-4B99-40D6-9895-E72BEEB5296A}"/>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8FE86015-9994-4BE4-B9A1-F6664FF77827}"/>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C4C9ACBF-4204-4CB8-928A-E52ABB12D724}"/>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CA448CB6-B242-4E66-AD88-DB61F1E9DEA2}"/>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ED619E4A-5B84-4731-B413-1B0EF44A2DA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CAFFDC00-0D73-456B-83B2-A5C2235F67B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CBDC6F5C-A45F-4294-8245-C827F03B82C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1BB78997-322D-49D9-B55B-5E4D46146023}"/>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EA76EA3C-08C7-4424-9DF8-5E2EDF6C05E9}"/>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a:extLst>
            <a:ext uri="{FF2B5EF4-FFF2-40B4-BE49-F238E27FC236}">
              <a16:creationId xmlns:a16="http://schemas.microsoft.com/office/drawing/2014/main" id="{57E173E6-5E31-4D0B-A8C7-4FD2C734AA07}"/>
            </a:ext>
          </a:extLst>
        </xdr:cNvPr>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9EEFC4D3-B2A4-4B1E-8B18-B184FDB31104}"/>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4DF76F4-3A41-477F-9EF7-7F1534E81E2C}"/>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158725</xdr:rowOff>
    </xdr:from>
    <xdr:to>
      <xdr:col>76</xdr:col>
      <xdr:colOff>165100</xdr:colOff>
      <xdr:row>79</xdr:row>
      <xdr:rowOff>88875</xdr:rowOff>
    </xdr:to>
    <xdr:sp macro="" textlink="">
      <xdr:nvSpPr>
        <xdr:cNvPr id="652" name="楕円 651">
          <a:extLst>
            <a:ext uri="{FF2B5EF4-FFF2-40B4-BE49-F238E27FC236}">
              <a16:creationId xmlns:a16="http://schemas.microsoft.com/office/drawing/2014/main" id="{F0F009FA-A4C9-4CAB-AD76-4F41009B5D80}"/>
            </a:ext>
          </a:extLst>
        </xdr:cNvPr>
        <xdr:cNvSpPr/>
      </xdr:nvSpPr>
      <xdr:spPr>
        <a:xfrm>
          <a:off x="14541500" y="135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80002</xdr:rowOff>
    </xdr:from>
    <xdr:ext cx="378565" cy="259045"/>
    <xdr:sp macro="" textlink="">
      <xdr:nvSpPr>
        <xdr:cNvPr id="653" name="テキスト ボックス 652">
          <a:extLst>
            <a:ext uri="{FF2B5EF4-FFF2-40B4-BE49-F238E27FC236}">
              <a16:creationId xmlns:a16="http://schemas.microsoft.com/office/drawing/2014/main" id="{ADB32F94-42CF-481E-B2FD-2B3FDD2000EE}"/>
            </a:ext>
          </a:extLst>
        </xdr:cNvPr>
        <xdr:cNvSpPr txBox="1"/>
      </xdr:nvSpPr>
      <xdr:spPr>
        <a:xfrm>
          <a:off x="14403017" y="136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162891</xdr:rowOff>
    </xdr:from>
    <xdr:to>
      <xdr:col>72</xdr:col>
      <xdr:colOff>38100</xdr:colOff>
      <xdr:row>79</xdr:row>
      <xdr:rowOff>93041</xdr:rowOff>
    </xdr:to>
    <xdr:sp macro="" textlink="">
      <xdr:nvSpPr>
        <xdr:cNvPr id="654" name="楕円 653">
          <a:extLst>
            <a:ext uri="{FF2B5EF4-FFF2-40B4-BE49-F238E27FC236}">
              <a16:creationId xmlns:a16="http://schemas.microsoft.com/office/drawing/2014/main" id="{FC9B8876-DD67-42CC-A66D-265525D3B3AB}"/>
            </a:ext>
          </a:extLst>
        </xdr:cNvPr>
        <xdr:cNvSpPr/>
      </xdr:nvSpPr>
      <xdr:spPr>
        <a:xfrm>
          <a:off x="13652500" y="13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84168</xdr:rowOff>
    </xdr:from>
    <xdr:ext cx="378565" cy="259045"/>
    <xdr:sp macro="" textlink="">
      <xdr:nvSpPr>
        <xdr:cNvPr id="655" name="テキスト ボックス 654">
          <a:extLst>
            <a:ext uri="{FF2B5EF4-FFF2-40B4-BE49-F238E27FC236}">
              <a16:creationId xmlns:a16="http://schemas.microsoft.com/office/drawing/2014/main" id="{E7F64113-2D15-49FF-8865-A24C0A4A47BA}"/>
            </a:ext>
          </a:extLst>
        </xdr:cNvPr>
        <xdr:cNvSpPr txBox="1"/>
      </xdr:nvSpPr>
      <xdr:spPr>
        <a:xfrm>
          <a:off x="13514017" y="13628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43B3D026-14E8-4447-97EF-7ED1AC82ED1C}"/>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B91AA711-D929-4BB8-8412-D48E6B5BB125}"/>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43948805-6410-46A3-AF29-6300016770C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3D38AC0-38F6-4F72-9D64-5F8430744F1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EAD57253-8297-4E4B-99C4-C67DF878E398}"/>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4DEDB617-405B-4277-8591-F25AF3A3E91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5758EA57-703D-4150-ADFA-225B46231B5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7C565B6E-27FB-441C-9AFC-9F96686966C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7F11113A-B7D2-4F54-AD33-BCC402FBE32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C6CC25DC-1BB6-4DDD-AECB-3389B2ACBE4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924600F0-A370-41B6-8F02-D965456E819F}"/>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AA6C69B7-39E9-4721-9A7A-C540304533A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E1596EB1-DEF8-425D-B25B-AFC50436E966}"/>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736A99E-52CE-479C-B5FE-B55DD35DADB9}"/>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6E096A37-F26B-4624-A621-369DD0493A4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F7831616-ABA6-4895-9669-7DCF469C275A}"/>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12E25A8-F9B8-4D61-8432-FF6F3CF4EAAA}"/>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42E6F980-894D-4116-A60D-869A2BC4E16F}"/>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F7AEFED4-44B8-40D7-8B3A-48789C8DC1E3}"/>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7432EF12-8CE0-48BD-829E-EB01091F1656}"/>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21E13313-BA61-4254-A7BF-01C325BBA749}"/>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E8DEC181-C243-482D-ACC1-5496F677AF6B}"/>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FBBD18FA-60CB-467E-8C94-E8D095C00816}"/>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A57AD223-1189-4153-86A3-AD0A232DAE22}"/>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9695EBB-B4FA-4994-A322-68BFAF6F7B23}"/>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377E55BC-D8A9-41D6-B9A7-1C72375E51F9}"/>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113E8784-6D23-41DC-88FA-92915750F8E2}"/>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F3675A5A-72E1-4AF0-A100-B2784B88312E}"/>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7F7CF37F-8C4F-4E15-A75E-5B32A3E9A5FA}"/>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BC952FCA-2526-4876-9B90-2A8A035715F5}"/>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205D92D4-FC3E-4C65-ADBE-88D18DF2A4DC}"/>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BF7D8D06-B1F7-4F94-8E27-F8BFFE0F1527}"/>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143897</xdr:rowOff>
    </xdr:from>
    <xdr:to>
      <xdr:col>85</xdr:col>
      <xdr:colOff>127000</xdr:colOff>
      <xdr:row>94</xdr:row>
      <xdr:rowOff>155702</xdr:rowOff>
    </xdr:to>
    <xdr:cxnSp macro="">
      <xdr:nvCxnSpPr>
        <xdr:cNvPr id="688" name="直線コネクタ 687">
          <a:extLst>
            <a:ext uri="{FF2B5EF4-FFF2-40B4-BE49-F238E27FC236}">
              <a16:creationId xmlns:a16="http://schemas.microsoft.com/office/drawing/2014/main" id="{3BCFBFE3-24D1-45F7-BB98-9D1C4939C5E9}"/>
            </a:ext>
          </a:extLst>
        </xdr:cNvPr>
        <xdr:cNvCxnSpPr/>
      </xdr:nvCxnSpPr>
      <xdr:spPr>
        <a:xfrm flipV="1">
          <a:off x="15481300" y="16260197"/>
          <a:ext cx="8382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a:extLst>
            <a:ext uri="{FF2B5EF4-FFF2-40B4-BE49-F238E27FC236}">
              <a16:creationId xmlns:a16="http://schemas.microsoft.com/office/drawing/2014/main" id="{D3A0044E-9D21-4962-8FA9-DBA5D3F575A8}"/>
            </a:ext>
          </a:extLst>
        </xdr:cNvPr>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B8231EAD-208E-4664-A21C-5A5204A62D3B}"/>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155702</xdr:rowOff>
    </xdr:from>
    <xdr:to>
      <xdr:col>81</xdr:col>
      <xdr:colOff>50800</xdr:colOff>
      <xdr:row>95</xdr:row>
      <xdr:rowOff>18738</xdr:rowOff>
    </xdr:to>
    <xdr:cxnSp macro="">
      <xdr:nvCxnSpPr>
        <xdr:cNvPr id="691" name="直線コネクタ 690">
          <a:extLst>
            <a:ext uri="{FF2B5EF4-FFF2-40B4-BE49-F238E27FC236}">
              <a16:creationId xmlns:a16="http://schemas.microsoft.com/office/drawing/2014/main" id="{572C5DB3-13EF-4EF6-9142-4C6889B41774}"/>
            </a:ext>
          </a:extLst>
        </xdr:cNvPr>
        <xdr:cNvCxnSpPr/>
      </xdr:nvCxnSpPr>
      <xdr:spPr>
        <a:xfrm flipV="1">
          <a:off x="14592300" y="16272002"/>
          <a:ext cx="8890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99969A3F-30F2-4B5A-B545-7815EDC0ACF7}"/>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a:extLst>
            <a:ext uri="{FF2B5EF4-FFF2-40B4-BE49-F238E27FC236}">
              <a16:creationId xmlns:a16="http://schemas.microsoft.com/office/drawing/2014/main" id="{3C3FADDF-4268-4A7F-AF14-9661E7017145}"/>
            </a:ext>
          </a:extLst>
        </xdr:cNvPr>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18738</xdr:rowOff>
    </xdr:from>
    <xdr:to>
      <xdr:col>76</xdr:col>
      <xdr:colOff>114300</xdr:colOff>
      <xdr:row>95</xdr:row>
      <xdr:rowOff>20338</xdr:rowOff>
    </xdr:to>
    <xdr:cxnSp macro="">
      <xdr:nvCxnSpPr>
        <xdr:cNvPr id="694" name="直線コネクタ 693">
          <a:extLst>
            <a:ext uri="{FF2B5EF4-FFF2-40B4-BE49-F238E27FC236}">
              <a16:creationId xmlns:a16="http://schemas.microsoft.com/office/drawing/2014/main" id="{8EE86A6C-6D54-42E4-A3CF-1A075325CF98}"/>
            </a:ext>
          </a:extLst>
        </xdr:cNvPr>
        <xdr:cNvCxnSpPr/>
      </xdr:nvCxnSpPr>
      <xdr:spPr>
        <a:xfrm flipV="1">
          <a:off x="13703300" y="1630648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83E15400-5613-44DF-8005-166B96148FC6}"/>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a:extLst>
            <a:ext uri="{FF2B5EF4-FFF2-40B4-BE49-F238E27FC236}">
              <a16:creationId xmlns:a16="http://schemas.microsoft.com/office/drawing/2014/main" id="{EDADB242-4181-4B9E-B0FE-639F9BEFF6AC}"/>
            </a:ext>
          </a:extLst>
        </xdr:cNvPr>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20338</xdr:rowOff>
    </xdr:from>
    <xdr:to>
      <xdr:col>71</xdr:col>
      <xdr:colOff>177800</xdr:colOff>
      <xdr:row>95</xdr:row>
      <xdr:rowOff>66956</xdr:rowOff>
    </xdr:to>
    <xdr:cxnSp macro="">
      <xdr:nvCxnSpPr>
        <xdr:cNvPr id="697" name="直線コネクタ 696">
          <a:extLst>
            <a:ext uri="{FF2B5EF4-FFF2-40B4-BE49-F238E27FC236}">
              <a16:creationId xmlns:a16="http://schemas.microsoft.com/office/drawing/2014/main" id="{F7EBDE31-375E-4047-9FE6-D77125CF140B}"/>
            </a:ext>
          </a:extLst>
        </xdr:cNvPr>
        <xdr:cNvCxnSpPr/>
      </xdr:nvCxnSpPr>
      <xdr:spPr>
        <a:xfrm flipV="1">
          <a:off x="12814300" y="16308088"/>
          <a:ext cx="8890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1E8C8F30-0791-4065-93D4-C0E69CBC1868}"/>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a:extLst>
            <a:ext uri="{FF2B5EF4-FFF2-40B4-BE49-F238E27FC236}">
              <a16:creationId xmlns:a16="http://schemas.microsoft.com/office/drawing/2014/main" id="{C6A75781-D9A4-4B94-90D3-0D7B786618CC}"/>
            </a:ext>
          </a:extLst>
        </xdr:cNvPr>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44728DB4-ED72-4826-B5EA-D73A8F5FE876}"/>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a:extLst>
            <a:ext uri="{FF2B5EF4-FFF2-40B4-BE49-F238E27FC236}">
              <a16:creationId xmlns:a16="http://schemas.microsoft.com/office/drawing/2014/main" id="{F7FBD0AF-DA17-4727-94F7-D30549644DD7}"/>
            </a:ext>
          </a:extLst>
        </xdr:cNvPr>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D3F24AAD-A420-4369-AD23-3A1ACD9A21B2}"/>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15133F4A-0393-42DE-8899-36FFC1E1FB9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7B8ED6D9-3C42-4AA2-8CE8-2856C8E4C81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1332E88-BEBD-4C3F-AFCD-29301F29C931}"/>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D1B3CF79-D0F3-4289-9708-9259065693F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93097</xdr:rowOff>
    </xdr:from>
    <xdr:to>
      <xdr:col>85</xdr:col>
      <xdr:colOff>177800</xdr:colOff>
      <xdr:row>95</xdr:row>
      <xdr:rowOff>23247</xdr:rowOff>
    </xdr:to>
    <xdr:sp macro="" textlink="">
      <xdr:nvSpPr>
        <xdr:cNvPr id="707" name="楕円 706">
          <a:extLst>
            <a:ext uri="{FF2B5EF4-FFF2-40B4-BE49-F238E27FC236}">
              <a16:creationId xmlns:a16="http://schemas.microsoft.com/office/drawing/2014/main" id="{BAF9AA51-3118-4EF8-B100-77064187FAB3}"/>
            </a:ext>
          </a:extLst>
        </xdr:cNvPr>
        <xdr:cNvSpPr/>
      </xdr:nvSpPr>
      <xdr:spPr>
        <a:xfrm>
          <a:off x="16268700" y="162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115974</xdr:rowOff>
    </xdr:from>
    <xdr:ext cx="534377" cy="259045"/>
    <xdr:sp macro="" textlink="">
      <xdr:nvSpPr>
        <xdr:cNvPr id="708" name="公債費該当値テキスト">
          <a:extLst>
            <a:ext uri="{FF2B5EF4-FFF2-40B4-BE49-F238E27FC236}">
              <a16:creationId xmlns:a16="http://schemas.microsoft.com/office/drawing/2014/main" id="{80567199-8E63-4B9F-88FE-BE92ACEC74F5}"/>
            </a:ext>
          </a:extLst>
        </xdr:cNvPr>
        <xdr:cNvSpPr txBox="1"/>
      </xdr:nvSpPr>
      <xdr:spPr>
        <a:xfrm>
          <a:off x="16370300" y="160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104902</xdr:rowOff>
    </xdr:from>
    <xdr:to>
      <xdr:col>81</xdr:col>
      <xdr:colOff>101600</xdr:colOff>
      <xdr:row>95</xdr:row>
      <xdr:rowOff>35052</xdr:rowOff>
    </xdr:to>
    <xdr:sp macro="" textlink="">
      <xdr:nvSpPr>
        <xdr:cNvPr id="709" name="楕円 708">
          <a:extLst>
            <a:ext uri="{FF2B5EF4-FFF2-40B4-BE49-F238E27FC236}">
              <a16:creationId xmlns:a16="http://schemas.microsoft.com/office/drawing/2014/main" id="{DCDC3B16-E6FC-4659-91B5-9E5CCDDE86C9}"/>
            </a:ext>
          </a:extLst>
        </xdr:cNvPr>
        <xdr:cNvSpPr/>
      </xdr:nvSpPr>
      <xdr:spPr>
        <a:xfrm>
          <a:off x="15430500" y="162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51579</xdr:rowOff>
    </xdr:from>
    <xdr:ext cx="534377" cy="259045"/>
    <xdr:sp macro="" textlink="">
      <xdr:nvSpPr>
        <xdr:cNvPr id="710" name="テキスト ボックス 709">
          <a:extLst>
            <a:ext uri="{FF2B5EF4-FFF2-40B4-BE49-F238E27FC236}">
              <a16:creationId xmlns:a16="http://schemas.microsoft.com/office/drawing/2014/main" id="{7C5921B7-A4B8-4015-AA63-E0299F012F44}"/>
            </a:ext>
          </a:extLst>
        </xdr:cNvPr>
        <xdr:cNvSpPr txBox="1"/>
      </xdr:nvSpPr>
      <xdr:spPr>
        <a:xfrm>
          <a:off x="15214111" y="159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139388</xdr:rowOff>
    </xdr:from>
    <xdr:to>
      <xdr:col>76</xdr:col>
      <xdr:colOff>165100</xdr:colOff>
      <xdr:row>95</xdr:row>
      <xdr:rowOff>69538</xdr:rowOff>
    </xdr:to>
    <xdr:sp macro="" textlink="">
      <xdr:nvSpPr>
        <xdr:cNvPr id="711" name="楕円 710">
          <a:extLst>
            <a:ext uri="{FF2B5EF4-FFF2-40B4-BE49-F238E27FC236}">
              <a16:creationId xmlns:a16="http://schemas.microsoft.com/office/drawing/2014/main" id="{4B7D0DED-8229-43A1-8E93-5D75A0224317}"/>
            </a:ext>
          </a:extLst>
        </xdr:cNvPr>
        <xdr:cNvSpPr/>
      </xdr:nvSpPr>
      <xdr:spPr>
        <a:xfrm>
          <a:off x="14541500" y="1625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86065</xdr:rowOff>
    </xdr:from>
    <xdr:ext cx="534377" cy="259045"/>
    <xdr:sp macro="" textlink="">
      <xdr:nvSpPr>
        <xdr:cNvPr id="712" name="テキスト ボックス 711">
          <a:extLst>
            <a:ext uri="{FF2B5EF4-FFF2-40B4-BE49-F238E27FC236}">
              <a16:creationId xmlns:a16="http://schemas.microsoft.com/office/drawing/2014/main" id="{9CE33C5A-CC8F-4C81-BFAC-30ABE73B0AED}"/>
            </a:ext>
          </a:extLst>
        </xdr:cNvPr>
        <xdr:cNvSpPr txBox="1"/>
      </xdr:nvSpPr>
      <xdr:spPr>
        <a:xfrm>
          <a:off x="14325111" y="1603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140988</xdr:rowOff>
    </xdr:from>
    <xdr:to>
      <xdr:col>72</xdr:col>
      <xdr:colOff>38100</xdr:colOff>
      <xdr:row>95</xdr:row>
      <xdr:rowOff>71138</xdr:rowOff>
    </xdr:to>
    <xdr:sp macro="" textlink="">
      <xdr:nvSpPr>
        <xdr:cNvPr id="713" name="楕円 712">
          <a:extLst>
            <a:ext uri="{FF2B5EF4-FFF2-40B4-BE49-F238E27FC236}">
              <a16:creationId xmlns:a16="http://schemas.microsoft.com/office/drawing/2014/main" id="{EF96DFF8-9828-438A-87C3-7D36D9F87AF6}"/>
            </a:ext>
          </a:extLst>
        </xdr:cNvPr>
        <xdr:cNvSpPr/>
      </xdr:nvSpPr>
      <xdr:spPr>
        <a:xfrm>
          <a:off x="13652500" y="1625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87665</xdr:rowOff>
    </xdr:from>
    <xdr:ext cx="534377" cy="259045"/>
    <xdr:sp macro="" textlink="">
      <xdr:nvSpPr>
        <xdr:cNvPr id="714" name="テキスト ボックス 713">
          <a:extLst>
            <a:ext uri="{FF2B5EF4-FFF2-40B4-BE49-F238E27FC236}">
              <a16:creationId xmlns:a16="http://schemas.microsoft.com/office/drawing/2014/main" id="{84293975-9342-47E7-AB9C-9495661F1DDE}"/>
            </a:ext>
          </a:extLst>
        </xdr:cNvPr>
        <xdr:cNvSpPr txBox="1"/>
      </xdr:nvSpPr>
      <xdr:spPr>
        <a:xfrm>
          <a:off x="13436111" y="1603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16156</xdr:rowOff>
    </xdr:from>
    <xdr:to>
      <xdr:col>67</xdr:col>
      <xdr:colOff>101600</xdr:colOff>
      <xdr:row>95</xdr:row>
      <xdr:rowOff>117756</xdr:rowOff>
    </xdr:to>
    <xdr:sp macro="" textlink="">
      <xdr:nvSpPr>
        <xdr:cNvPr id="715" name="楕円 714">
          <a:extLst>
            <a:ext uri="{FF2B5EF4-FFF2-40B4-BE49-F238E27FC236}">
              <a16:creationId xmlns:a16="http://schemas.microsoft.com/office/drawing/2014/main" id="{A226EF48-0E6E-4F11-B009-7534C103FF0E}"/>
            </a:ext>
          </a:extLst>
        </xdr:cNvPr>
        <xdr:cNvSpPr/>
      </xdr:nvSpPr>
      <xdr:spPr>
        <a:xfrm>
          <a:off x="12763500" y="163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134283</xdr:rowOff>
    </xdr:from>
    <xdr:ext cx="534377" cy="259045"/>
    <xdr:sp macro="" textlink="">
      <xdr:nvSpPr>
        <xdr:cNvPr id="716" name="テキスト ボックス 715">
          <a:extLst>
            <a:ext uri="{FF2B5EF4-FFF2-40B4-BE49-F238E27FC236}">
              <a16:creationId xmlns:a16="http://schemas.microsoft.com/office/drawing/2014/main" id="{0D853DBF-7A53-4AAC-8534-E037CC96A6D0}"/>
            </a:ext>
          </a:extLst>
        </xdr:cNvPr>
        <xdr:cNvSpPr txBox="1"/>
      </xdr:nvSpPr>
      <xdr:spPr>
        <a:xfrm>
          <a:off x="12547111" y="160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1BBBB580-C35F-4C48-8321-65EF1603E44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7839A1E6-B2BE-4EFB-93A6-86C68253DEA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FFA765EA-2015-47F3-ABFE-6E882D3DFA93}"/>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6FE63453-1A46-46E4-A193-41F2F284684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B2F3DA08-0A26-4783-9F98-D7E45FAD916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78D2F286-7AE1-4EBB-85C2-CFD9BB5ED4EC}"/>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A0DC8796-8932-49EB-A808-DE37D2D1918F}"/>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E4DAC746-517E-4F53-B246-F2C47D4E5B4A}"/>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AFD979EB-38B1-4F8B-BB28-D814360F081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3DC3F827-8625-415A-821E-57EA5C39ACA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1130CFC7-1534-4620-820B-740CBBE7391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BA29F109-E1CD-4A6A-95C3-97D34C75D899}"/>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3FCFD20-8EB7-4E03-B4B7-4E47D743D684}"/>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540360FB-AD73-440A-A18A-BF9712EBC4F6}"/>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EABB7967-DFD7-4B45-9B21-EB687ECB996D}"/>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681006F8-8645-473D-BAE0-5970A167153D}"/>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4A2F028D-0622-4D69-ABDB-FCEE21095C22}"/>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499468B9-3FBD-4B8C-83E4-9899DF294C42}"/>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E40C8ACA-199E-4997-920B-58DCD9C67A5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50EB0654-0B22-4AFF-9AB2-073F22F577CF}"/>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3B675D95-3584-4870-A11C-5C0E3103BE4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1B43CF38-1FD5-491E-B564-2A8D8F0D412F}"/>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B3D611DE-0510-4F72-8540-A133153B3835}"/>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D8A10881-A1D7-4558-AD1F-F6B667F3BE33}"/>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31D39C7A-8972-454D-B118-202190302A04}"/>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3DCEB47A-1FFF-48D2-AD86-293175DE8BED}"/>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51039431-AFBA-4649-9693-DFAE67C61F99}"/>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2F63CC3F-180A-42D7-8DF7-E0CC6350D005}"/>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640A4602-0AF7-464E-8D9B-C64BD44F04BE}"/>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1AC9C3C3-D4DC-4840-B99E-409D8076D053}"/>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E10FB21D-E855-403C-BBDF-E27AB6E868CB}"/>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A7F0CF5F-B5BE-45F7-AE89-5CC0EDA2F993}"/>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2A494942-41A5-458B-B53F-39C76309ADEC}"/>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DEA9CEAE-5377-4E6B-BDD8-8758AAFCC13C}"/>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8C96CEFD-BA84-45BB-BC4C-F47A8D87F792}"/>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571E57B2-C12F-4714-87BA-DD919E5C1BD5}"/>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F63C22ED-2EDC-4E38-AB30-0D80E57DB396}"/>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598C223C-560B-47F9-BC26-3C90E7A4DC65}"/>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11A5D95D-7BCC-4A50-83E9-12F958CF6FAF}"/>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9846182B-F9D2-4522-836E-EF888049F82B}"/>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ADAFB6A1-755C-4E77-A959-F425930CC68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77B0479-822B-4971-AA8A-27C26B2EE14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2B80B20C-9C06-419C-9A9C-00DB35F6722D}"/>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E9224939-EEFE-4D2A-8813-0017426959A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C5201D9B-6864-4081-AA18-58A152B06022}"/>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38D6916D-3BC2-45CA-8033-77225EDB066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5172A892-8255-4001-B434-9DC4C3D7FB0B}"/>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E519C2EB-F2AF-42A0-BF97-B002F09986FA}"/>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BFAEB284-68F8-4AA6-9172-012F0B34DBC4}"/>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67BDB3E9-7698-45A5-8B38-0551AC312E94}"/>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BE190341-2491-42C0-BE96-B66EE0DE0CDC}"/>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88BEC440-0A6F-4516-A9E9-C714BABA50DD}"/>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D5649787-92FE-412C-8580-8F202DAF020E}"/>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3A8CFDC9-72BE-4118-B806-7326DFB0D20F}"/>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FC460F1C-D4FF-41DB-A7EC-4490C1B9AE44}"/>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98AC4A63-3F4E-4386-BAC4-0CED66A69B7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384EF17F-3816-4E05-AEF6-7463CE19256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CE3EC843-B492-41A6-A33E-1BE71F73B1E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40840A6C-2221-41C8-9882-6AC4D4492FF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506299F4-FE03-461D-8356-7DD6F67F446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611BA8FE-BBDD-48DD-8580-055FC111166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F57098B0-33DC-4E58-951C-B1E821E9468D}"/>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25E04A4B-D6F3-4C39-9F42-894BDE6CF68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71C50E72-C565-476B-B450-C045E51EA488}"/>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777127B1-0F02-476E-B7A2-192105F16A35}"/>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E4B469A3-059B-48E1-9076-DD5C8081CE53}"/>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9CFF2799-A87C-456F-B1C8-AF955491CCB8}"/>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91229DE3-A222-4EE7-B306-F96459A2CE77}"/>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95617C38-8477-4FF4-A6A5-E24BC9AFCAF2}"/>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4BEE75E9-F9E2-4ADE-9784-5CAC170A163A}"/>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7C51C7AE-C69B-4F0C-A69A-6D532E1A0D14}"/>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CDFBBAA0-7CC9-4947-9EFF-8BDFD41D33C8}"/>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EC136568-ACCE-4832-90DD-92542A78FE63}"/>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86BC71C-70EC-4C93-B560-92F1505F7B43}"/>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81C6CAEE-7AB9-4CAC-823E-FF1F04DC2C0E}"/>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CA2CD5C0-27E8-4409-A394-FBB878AB24F1}"/>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5321DC69-561E-400A-9FDF-8F3CBC0DDCF3}"/>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8356BB52-C098-498C-AE4D-4B8CF9F5D191}"/>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75555CB2-C9BD-4916-B089-76A289395D6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9FB6EBE2-2F09-477C-B0B5-7C3A787870A5}"/>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5A1AC18A-A2F2-49EE-886D-5AF757E1EB2E}"/>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F48F522-D1FD-4E3F-83EA-FB7D384D2862}"/>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58D7B13B-DD70-43F8-AE17-1CE37A454774}"/>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31F3A512-6859-4F6A-BAF3-8453D595158D}"/>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CD820748-8701-4FFD-976B-1A4C16D602D8}"/>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D5043F62-BDD9-4BBF-8D79-AEFD05DDC33B}"/>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B890812D-FE5C-4760-AF9D-AC92C8143C6E}"/>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1904DEF-FE7B-47E1-9B59-BEEF286FFEBA}"/>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F4CDB501-A5C1-43D6-9544-AC73295E0845}"/>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65F5E4BA-9292-46BA-912E-4C4231277551}"/>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A41068C3-E228-4B06-903C-F5BD509BB15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65BD6983-740D-4683-8BE8-E33281374C8A}"/>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5899542E-1820-452B-8493-880BB6279E5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481FC1A0-0390-4EF4-B324-89636B2D93E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879BB26A-C2D4-4CE7-A5D2-C8D4B7C03A8A}"/>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A07BBC77-E6AA-477C-901E-0142CDD09A66}"/>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C1B31A2F-785B-42E7-AC98-F373C8ED7AE7}"/>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A20D6C57-8924-47C3-8592-C1CD3C398314}"/>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9FBB8CD9-1C7E-425F-A8F2-8796A95F1C26}"/>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36757FB3-8C7E-46DA-B49C-4CF6775C222E}"/>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48D53FC1-1C2A-4DE5-9648-98282203A8E3}"/>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D48F4905-B9E9-4470-B284-1D4C40C139FC}"/>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1F410946-01A7-4F8D-8BA3-5A5B610A80A1}"/>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C3938241-7DA9-47BB-A75B-592E86940601}"/>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C369B07A-2718-4E8D-A28F-A5A4587A7E4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99593EB9-37A6-4DCB-8B12-9D7FCFBFFC1D}"/>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375877F4-3FD7-4CBF-B474-43A48F22239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少子高齢化の急速な進展により、その対策に焦点を当て早急に対応するため、施策を重点化し取り組んでいる。このような状況もあり、人口減少に見合う歳出の縮減は難しい状況にあり、住民一人当たりのコストは総じて増加傾向にある。</a:t>
          </a:r>
        </a:p>
        <a:p>
          <a:r>
            <a:rPr kumimoji="1" lang="ja-JP" altLang="en-US" sz="1300">
              <a:latin typeface="ＭＳ Ｐゴシック" panose="020B0600070205080204" pitchFamily="50" charset="-128"/>
              <a:ea typeface="ＭＳ Ｐゴシック" panose="020B0600070205080204" pitchFamily="50" charset="-128"/>
            </a:rPr>
            <a:t>　歳出決算総額は、住民一人当たり、令和元年度</a:t>
          </a:r>
          <a:r>
            <a:rPr kumimoji="1" lang="en-US" altLang="ja-JP" sz="1300">
              <a:latin typeface="ＭＳ Ｐゴシック" panose="020B0600070205080204" pitchFamily="50" charset="-128"/>
              <a:ea typeface="ＭＳ Ｐゴシック" panose="020B0600070205080204" pitchFamily="50" charset="-128"/>
            </a:rPr>
            <a:t>435,802</a:t>
          </a:r>
          <a:r>
            <a:rPr kumimoji="1" lang="ja-JP" altLang="en-US" sz="1300">
              <a:latin typeface="ＭＳ Ｐゴシック" panose="020B0600070205080204" pitchFamily="50" charset="-128"/>
              <a:ea typeface="ＭＳ Ｐゴシック" panose="020B0600070205080204" pitchFamily="50" charset="-128"/>
            </a:rPr>
            <a:t>円で、前年度比に比べ</a:t>
          </a:r>
          <a:r>
            <a:rPr kumimoji="1" lang="en-US" altLang="ja-JP" sz="1300">
              <a:latin typeface="ＭＳ Ｐゴシック" panose="020B0600070205080204" pitchFamily="50" charset="-128"/>
              <a:ea typeface="ＭＳ Ｐゴシック" panose="020B0600070205080204" pitchFamily="50" charset="-128"/>
            </a:rPr>
            <a:t>5,562</a:t>
          </a:r>
          <a:r>
            <a:rPr kumimoji="1" lang="ja-JP" altLang="en-US" sz="1300">
              <a:latin typeface="ＭＳ Ｐゴシック" panose="020B0600070205080204" pitchFamily="50" charset="-128"/>
              <a:ea typeface="ＭＳ Ｐゴシック" panose="020B0600070205080204" pitchFamily="50" charset="-128"/>
            </a:rPr>
            <a:t>円の増となっている。前年度と比較し、変動が特に顕著なものは総務費、教育費の増と土木費の減である。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58,225</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11,734</a:t>
          </a:r>
          <a:r>
            <a:rPr kumimoji="1" lang="ja-JP" altLang="en-US" sz="1300">
              <a:latin typeface="ＭＳ Ｐゴシック" panose="020B0600070205080204" pitchFamily="50" charset="-128"/>
              <a:ea typeface="ＭＳ Ｐゴシック" panose="020B0600070205080204" pitchFamily="50" charset="-128"/>
            </a:rPr>
            <a:t>円の増となっている。複合施設建設事業の増が主な要因である。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51,621</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10,658</a:t>
          </a:r>
          <a:r>
            <a:rPr kumimoji="1" lang="ja-JP" altLang="en-US" sz="1300">
              <a:latin typeface="ＭＳ Ｐゴシック" panose="020B0600070205080204" pitchFamily="50" charset="-128"/>
              <a:ea typeface="ＭＳ Ｐゴシック" panose="020B0600070205080204" pitchFamily="50" charset="-128"/>
            </a:rPr>
            <a:t>円の増となっている。冷房設備対応事業、公立認定こども園整備事業の増が主な要因である。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44,789</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12,412</a:t>
          </a:r>
          <a:r>
            <a:rPr kumimoji="1" lang="ja-JP" altLang="en-US" sz="1300">
              <a:latin typeface="ＭＳ Ｐゴシック" panose="020B0600070205080204" pitchFamily="50" charset="-128"/>
              <a:ea typeface="ＭＳ Ｐゴシック" panose="020B0600070205080204" pitchFamily="50" charset="-128"/>
            </a:rPr>
            <a:t>円の減となっている。五泉駅周辺整備事業、道路改良事業（三本木中野３号線）の完了による減が主な要因である。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4CECE723-623F-409B-AC18-C380ADADC2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9EA3E441-01A8-4FB0-A630-F5D2BE178AD3}"/>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6BBFD755-84E3-412C-93A3-A5BA4B8100A8}"/>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C9AFDDFF-4625-4D9E-82A0-D268E0B579F2}"/>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9D7D15C5-F0AB-447F-B07E-21CFA371B4D6}"/>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ACA0BD95-60CB-4622-9493-728C75783A63}"/>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A70AA50D-43D6-49E4-AB24-1D98A2584BB2}"/>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230F021B-F83A-4ED0-A9C1-612B2AD9AC6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4C63CF36-10B5-4826-B50F-DBC63CB60D14}"/>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FD30450F-0ABD-4D14-A18C-6EA873509741}"/>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A8622333-77A0-420D-92BB-B439134322F1}"/>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29DC00E3-B52D-473A-84B1-9403263B2CD7}"/>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C38DCAC1-0905-4A28-B074-2D87371BAEB3}"/>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法人市民税、固定資産税等の増収により歳入は増、五泉駅周辺整備事業、道路改良事業（三本木中野３号線）の終了により歳出は減となり、実質単年度収支、実質収支はともに黒字となっている。</a:t>
          </a:r>
        </a:p>
        <a:p>
          <a:r>
            <a:rPr kumimoji="1" lang="ja-JP" altLang="en-US" sz="1400">
              <a:latin typeface="ＭＳ ゴシック" pitchFamily="49" charset="-128"/>
              <a:ea typeface="ＭＳ ゴシック" pitchFamily="49" charset="-128"/>
            </a:rPr>
            <a:t>　今後も引き続き事務事業の見直し・統廃合などを行うとともに、新たな自主財源の確保など、健全な財政運営に努めていく。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69C8D956-B9F6-4C9D-8219-F84741B45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2C75B97F-3FB0-4099-9E97-B58E0721AC5B}"/>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CE330737-5730-4D55-9205-034E337065AF}"/>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86EC117D-BBED-48E6-AA93-01F00EF8019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D1CEBF19-D45C-42EC-9E5F-604FB1A9569A}"/>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FDCBD255-919F-44D6-AD80-4B7FD70A7BF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1BC49B00-799A-440A-A5CB-FED814F960AC}"/>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48FCA652-2A63-4982-8909-1096D22C50BE}"/>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828AAC69-0719-4564-8D4B-A8C1DA04C251}"/>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すべての会計において実質収支が黒字となったため、連結実質赤字比率は発生していない。</a:t>
          </a:r>
        </a:p>
        <a:p>
          <a:r>
            <a:rPr kumimoji="1" lang="ja-JP" altLang="en-US" sz="1400">
              <a:latin typeface="ＭＳ ゴシック" pitchFamily="49" charset="-128"/>
              <a:ea typeface="ＭＳ ゴシック" pitchFamily="49" charset="-128"/>
            </a:rPr>
            <a:t>　いずれの会計についても、自主財源の確保など、今後も赤字とならないよう財政運営に努める。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A974E86C-94DC-4444-9BA3-437D353F7454}"/>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226CCFEA-1915-440E-86AA-128E0B7BAEE7}"/>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228A79EE-AAC4-4F75-8D12-7F330EFD0B66}"/>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8A22C8C3-F43B-42B3-969C-25A81B0D3E86}"/>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B8E73334-9EC4-4D29-9488-DC92105B230E}"/>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C57DBBA1-F71B-4FB7-9997-347B3701C4AC}"/>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F20A25C2-CD64-40C4-86C7-D6184851D85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8C42C28B-1EC5-485C-A9C5-C132AF1EB928}"/>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CADA206F-BB62-427A-9CFD-F6A99520C409}"/>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EB6E3789-BF21-4455-8CEF-AA2C63924A03}"/>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20803;&#24180;&#242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80909</v>
          </cell>
          <cell r="F3">
            <v>54227</v>
          </cell>
        </row>
        <row r="5">
          <cell r="A5" t="str">
            <v xml:space="preserve"> H28</v>
          </cell>
          <cell r="D5">
            <v>50416</v>
          </cell>
          <cell r="F5">
            <v>57295</v>
          </cell>
        </row>
        <row r="7">
          <cell r="A7" t="str">
            <v xml:space="preserve"> H29</v>
          </cell>
          <cell r="D7">
            <v>61922</v>
          </cell>
          <cell r="F7">
            <v>54110</v>
          </cell>
        </row>
        <row r="9">
          <cell r="A9" t="str">
            <v xml:space="preserve"> H30</v>
          </cell>
          <cell r="D9">
            <v>73629</v>
          </cell>
          <cell r="F9">
            <v>54684</v>
          </cell>
        </row>
        <row r="11">
          <cell r="A11" t="str">
            <v xml:space="preserve"> R01</v>
          </cell>
          <cell r="D11">
            <v>71701</v>
          </cell>
          <cell r="F11">
            <v>62383</v>
          </cell>
        </row>
        <row r="18">
          <cell r="B18" t="str">
            <v>H27</v>
          </cell>
          <cell r="C18" t="str">
            <v>H28</v>
          </cell>
          <cell r="D18" t="str">
            <v>H29</v>
          </cell>
          <cell r="E18" t="str">
            <v>H30</v>
          </cell>
          <cell r="F18" t="str">
            <v>R01</v>
          </cell>
        </row>
        <row r="19">
          <cell r="A19" t="str">
            <v>実質収支額</v>
          </cell>
          <cell r="B19">
            <v>7.22</v>
          </cell>
          <cell r="C19">
            <v>5.38</v>
          </cell>
          <cell r="D19">
            <v>4.84</v>
          </cell>
          <cell r="E19">
            <v>3.87</v>
          </cell>
          <cell r="F19">
            <v>5.37</v>
          </cell>
        </row>
        <row r="20">
          <cell r="A20" t="str">
            <v>財政調整基金残高</v>
          </cell>
          <cell r="B20">
            <v>16.55</v>
          </cell>
          <cell r="C20">
            <v>20.28</v>
          </cell>
          <cell r="D20">
            <v>20.350000000000001</v>
          </cell>
          <cell r="E20">
            <v>19.329999999999998</v>
          </cell>
          <cell r="F20">
            <v>19.5</v>
          </cell>
        </row>
        <row r="21">
          <cell r="A21" t="str">
            <v>実質単年度収支</v>
          </cell>
          <cell r="B21">
            <v>1.89</v>
          </cell>
          <cell r="C21">
            <v>1.69</v>
          </cell>
          <cell r="D21">
            <v>-0.56000000000000005</v>
          </cell>
          <cell r="E21">
            <v>-1.62</v>
          </cell>
          <cell r="F21">
            <v>1.46</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簡易水道事業特別会計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7.0000000000000007E-2</v>
          </cell>
          <cell r="D31" t="e">
            <v>#N/A</v>
          </cell>
          <cell r="E31">
            <v>7.0000000000000007E-2</v>
          </cell>
          <cell r="F31" t="e">
            <v>#N/A</v>
          </cell>
          <cell r="G31">
            <v>0.08</v>
          </cell>
          <cell r="H31" t="e">
            <v>#N/A</v>
          </cell>
          <cell r="I31">
            <v>0.09</v>
          </cell>
          <cell r="J31" t="e">
            <v>#N/A</v>
          </cell>
          <cell r="K31">
            <v>0.09</v>
          </cell>
        </row>
        <row r="32">
          <cell r="A32" t="str">
            <v>下水道事業特別会計</v>
          </cell>
          <cell r="B32" t="e">
            <v>#N/A</v>
          </cell>
          <cell r="C32">
            <v>0</v>
          </cell>
          <cell r="D32" t="e">
            <v>#N/A</v>
          </cell>
          <cell r="E32">
            <v>0</v>
          </cell>
          <cell r="F32" t="e">
            <v>#N/A</v>
          </cell>
          <cell r="G32">
            <v>0</v>
          </cell>
          <cell r="H32" t="e">
            <v>#N/A</v>
          </cell>
          <cell r="I32">
            <v>0</v>
          </cell>
          <cell r="J32" t="e">
            <v>#N/A</v>
          </cell>
          <cell r="K32">
            <v>0.43</v>
          </cell>
        </row>
        <row r="33">
          <cell r="A33" t="str">
            <v>介護保険特別会計</v>
          </cell>
          <cell r="B33" t="e">
            <v>#N/A</v>
          </cell>
          <cell r="C33">
            <v>1.0900000000000001</v>
          </cell>
          <cell r="D33" t="e">
            <v>#N/A</v>
          </cell>
          <cell r="E33">
            <v>1.02</v>
          </cell>
          <cell r="F33" t="e">
            <v>#N/A</v>
          </cell>
          <cell r="G33">
            <v>1.3</v>
          </cell>
          <cell r="H33" t="e">
            <v>#N/A</v>
          </cell>
          <cell r="I33">
            <v>1.98</v>
          </cell>
          <cell r="J33" t="e">
            <v>#N/A</v>
          </cell>
          <cell r="K33">
            <v>0.53</v>
          </cell>
        </row>
        <row r="34">
          <cell r="A34" t="str">
            <v>国民健康保険特別会計</v>
          </cell>
          <cell r="B34" t="e">
            <v>#N/A</v>
          </cell>
          <cell r="C34">
            <v>0</v>
          </cell>
          <cell r="D34" t="e">
            <v>#N/A</v>
          </cell>
          <cell r="E34">
            <v>0</v>
          </cell>
          <cell r="F34" t="e">
            <v>#N/A</v>
          </cell>
          <cell r="G34">
            <v>1.1499999999999999</v>
          </cell>
          <cell r="H34" t="e">
            <v>#N/A</v>
          </cell>
          <cell r="I34">
            <v>2.58</v>
          </cell>
          <cell r="J34" t="e">
            <v>#N/A</v>
          </cell>
          <cell r="K34">
            <v>0.87</v>
          </cell>
        </row>
        <row r="35">
          <cell r="A35" t="str">
            <v>一般会計</v>
          </cell>
          <cell r="B35" t="e">
            <v>#N/A</v>
          </cell>
          <cell r="C35">
            <v>7.22</v>
          </cell>
          <cell r="D35" t="e">
            <v>#N/A</v>
          </cell>
          <cell r="E35">
            <v>5.38</v>
          </cell>
          <cell r="F35" t="e">
            <v>#N/A</v>
          </cell>
          <cell r="G35">
            <v>4.83</v>
          </cell>
          <cell r="H35" t="e">
            <v>#N/A</v>
          </cell>
          <cell r="I35">
            <v>3.87</v>
          </cell>
          <cell r="J35" t="e">
            <v>#N/A</v>
          </cell>
          <cell r="K35">
            <v>5.36</v>
          </cell>
        </row>
        <row r="36">
          <cell r="A36" t="str">
            <v>水道事業会計</v>
          </cell>
          <cell r="B36" t="e">
            <v>#N/A</v>
          </cell>
          <cell r="C36">
            <v>14.96</v>
          </cell>
          <cell r="D36" t="e">
            <v>#N/A</v>
          </cell>
          <cell r="E36">
            <v>14.5</v>
          </cell>
          <cell r="F36" t="e">
            <v>#N/A</v>
          </cell>
          <cell r="G36">
            <v>15.13</v>
          </cell>
          <cell r="H36" t="e">
            <v>#N/A</v>
          </cell>
          <cell r="I36">
            <v>14.76</v>
          </cell>
          <cell r="J36" t="e">
            <v>#N/A</v>
          </cell>
          <cell r="K36">
            <v>13.88</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2136</v>
          </cell>
          <cell r="G42">
            <v>2249</v>
          </cell>
          <cell r="J42">
            <v>2271</v>
          </cell>
          <cell r="M42">
            <v>2380</v>
          </cell>
          <cell r="P42">
            <v>2449</v>
          </cell>
        </row>
        <row r="43">
          <cell r="A43" t="str">
            <v>一時借入金の利子</v>
          </cell>
          <cell r="B43" t="str">
            <v>-</v>
          </cell>
          <cell r="E43" t="str">
            <v>-</v>
          </cell>
          <cell r="H43" t="str">
            <v>-</v>
          </cell>
          <cell r="K43" t="str">
            <v>-</v>
          </cell>
          <cell r="N43" t="str">
            <v>-</v>
          </cell>
        </row>
        <row r="44">
          <cell r="A44" t="str">
            <v>債務負担行為に基づく支出額</v>
          </cell>
          <cell r="B44">
            <v>234</v>
          </cell>
          <cell r="E44">
            <v>190</v>
          </cell>
          <cell r="H44">
            <v>150</v>
          </cell>
          <cell r="K44">
            <v>147</v>
          </cell>
          <cell r="N44">
            <v>115</v>
          </cell>
        </row>
        <row r="45">
          <cell r="A45" t="str">
            <v>組合等が起こした地方債の元利償還金に対する負担金等</v>
          </cell>
          <cell r="B45">
            <v>46</v>
          </cell>
          <cell r="E45">
            <v>100</v>
          </cell>
          <cell r="H45">
            <v>100</v>
          </cell>
          <cell r="K45">
            <v>107</v>
          </cell>
          <cell r="N45">
            <v>119</v>
          </cell>
        </row>
        <row r="46">
          <cell r="A46" t="str">
            <v>公営企業債の元利償還金に対する繰入金</v>
          </cell>
          <cell r="B46">
            <v>609</v>
          </cell>
          <cell r="E46">
            <v>741</v>
          </cell>
          <cell r="H46">
            <v>765</v>
          </cell>
          <cell r="K46">
            <v>863</v>
          </cell>
          <cell r="N46">
            <v>874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2319</v>
          </cell>
          <cell r="E49">
            <v>2472</v>
          </cell>
          <cell r="H49">
            <v>2406</v>
          </cell>
          <cell r="K49">
            <v>2470</v>
          </cell>
          <cell r="N49">
            <v>2474</v>
          </cell>
        </row>
        <row r="50">
          <cell r="A50" t="str">
            <v>実質公債費比率の分子</v>
          </cell>
          <cell r="B50" t="e">
            <v>#N/A</v>
          </cell>
          <cell r="C50">
            <v>1072</v>
          </cell>
          <cell r="D50" t="e">
            <v>#N/A</v>
          </cell>
          <cell r="E50" t="e">
            <v>#N/A</v>
          </cell>
          <cell r="F50">
            <v>1254</v>
          </cell>
          <cell r="G50" t="e">
            <v>#N/A</v>
          </cell>
          <cell r="H50" t="e">
            <v>#N/A</v>
          </cell>
          <cell r="I50">
            <v>1150</v>
          </cell>
          <cell r="J50" t="e">
            <v>#N/A</v>
          </cell>
          <cell r="K50" t="e">
            <v>#N/A</v>
          </cell>
          <cell r="L50">
            <v>1207</v>
          </cell>
          <cell r="M50" t="e">
            <v>#N/A</v>
          </cell>
          <cell r="N50" t="e">
            <v>#N/A</v>
          </cell>
          <cell r="O50">
            <v>1133</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28183</v>
          </cell>
          <cell r="G56">
            <v>29680</v>
          </cell>
          <cell r="J56">
            <v>30231</v>
          </cell>
          <cell r="M56">
            <v>30114</v>
          </cell>
          <cell r="P56">
            <v>29142</v>
          </cell>
        </row>
        <row r="57">
          <cell r="A57" t="str">
            <v>充当可能特定歳入</v>
          </cell>
          <cell r="D57">
            <v>2114</v>
          </cell>
          <cell r="G57">
            <v>2044</v>
          </cell>
          <cell r="J57">
            <v>1939</v>
          </cell>
          <cell r="M57">
            <v>1885</v>
          </cell>
          <cell r="P57">
            <v>1835</v>
          </cell>
        </row>
        <row r="58">
          <cell r="A58" t="str">
            <v>充当可能基金</v>
          </cell>
          <cell r="D58">
            <v>3734</v>
          </cell>
          <cell r="G58">
            <v>4135</v>
          </cell>
          <cell r="J58">
            <v>4117</v>
          </cell>
          <cell r="M58">
            <v>3934</v>
          </cell>
          <cell r="P58">
            <v>4376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3798</v>
          </cell>
          <cell r="E62">
            <v>3722</v>
          </cell>
          <cell r="H62">
            <v>3594</v>
          </cell>
          <cell r="K62">
            <v>3455</v>
          </cell>
          <cell r="N62">
            <v>3320</v>
          </cell>
        </row>
        <row r="63">
          <cell r="A63" t="str">
            <v>組合等負担等見込額</v>
          </cell>
          <cell r="B63">
            <v>738</v>
          </cell>
          <cell r="E63">
            <v>732</v>
          </cell>
          <cell r="H63">
            <v>897</v>
          </cell>
          <cell r="K63">
            <v>852</v>
          </cell>
          <cell r="N63">
            <v>782</v>
          </cell>
        </row>
        <row r="64">
          <cell r="A64" t="str">
            <v>公営企業債等繰入見込額</v>
          </cell>
          <cell r="B64">
            <v>12526</v>
          </cell>
          <cell r="E64">
            <v>12786</v>
          </cell>
          <cell r="H64">
            <v>12736</v>
          </cell>
          <cell r="K64">
            <v>13665</v>
          </cell>
          <cell r="N64">
            <v>13532</v>
          </cell>
        </row>
        <row r="65">
          <cell r="A65" t="str">
            <v>債務負担行為に基づく支出予定額</v>
          </cell>
          <cell r="B65">
            <v>731</v>
          </cell>
          <cell r="E65">
            <v>559</v>
          </cell>
          <cell r="H65">
            <v>413</v>
          </cell>
          <cell r="K65">
            <v>273</v>
          </cell>
          <cell r="N65">
            <v>163</v>
          </cell>
        </row>
        <row r="66">
          <cell r="A66" t="str">
            <v>一般会計等に係る地方債の現在高</v>
          </cell>
          <cell r="B66">
            <v>27970</v>
          </cell>
          <cell r="E66">
            <v>28114</v>
          </cell>
          <cell r="H66">
            <v>28448</v>
          </cell>
          <cell r="K66">
            <v>28425</v>
          </cell>
          <cell r="N66">
            <v>28629</v>
          </cell>
        </row>
        <row r="67">
          <cell r="A67" t="str">
            <v>将来負担比率の分子</v>
          </cell>
          <cell r="B67" t="e">
            <v>#N/A</v>
          </cell>
          <cell r="C67">
            <v>11730</v>
          </cell>
          <cell r="D67" t="e">
            <v>#N/A</v>
          </cell>
          <cell r="E67" t="e">
            <v>#N/A</v>
          </cell>
          <cell r="F67">
            <v>10055</v>
          </cell>
          <cell r="G67" t="e">
            <v>#N/A</v>
          </cell>
          <cell r="H67" t="e">
            <v>#N/A</v>
          </cell>
          <cell r="I67">
            <v>9801</v>
          </cell>
          <cell r="J67" t="e">
            <v>#N/A</v>
          </cell>
          <cell r="K67" t="e">
            <v>#N/A</v>
          </cell>
          <cell r="L67">
            <v>10737</v>
          </cell>
          <cell r="M67" t="e">
            <v>#N/A</v>
          </cell>
          <cell r="N67" t="e">
            <v>#N/A</v>
          </cell>
          <cell r="O67">
            <v>11072</v>
          </cell>
          <cell r="P67" t="e">
            <v>#N/A</v>
          </cell>
        </row>
        <row r="71">
          <cell r="B71" t="str">
            <v>H29</v>
          </cell>
          <cell r="C71" t="str">
            <v>H30</v>
          </cell>
          <cell r="D71" t="str">
            <v>R01</v>
          </cell>
        </row>
        <row r="72">
          <cell r="A72" t="str">
            <v>財政調整基金</v>
          </cell>
          <cell r="B72">
            <v>2739</v>
          </cell>
          <cell r="C72">
            <v>2639</v>
          </cell>
          <cell r="D72">
            <v>2639</v>
          </cell>
        </row>
        <row r="73">
          <cell r="A73" t="str">
            <v>減債基金</v>
          </cell>
          <cell r="B73">
            <v>540</v>
          </cell>
          <cell r="C73">
            <v>441</v>
          </cell>
          <cell r="D73">
            <v>441</v>
          </cell>
        </row>
        <row r="74">
          <cell r="A74" t="str">
            <v>その他特定目的基金</v>
          </cell>
          <cell r="B74">
            <v>2062</v>
          </cell>
          <cell r="C74">
            <v>1917</v>
          </cell>
          <cell r="D74">
            <v>1711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B1D09-7C96-48D5-AAF2-0885766B5F35}">
  <sheetPr>
    <pageSetUpPr fitToPage="1"/>
  </sheetPr>
  <dimension ref="A1:DO56"/>
  <sheetViews>
    <sheetView showGridLines="0" tabSelected="1" workbookViewId="0"/>
  </sheetViews>
  <sheetFormatPr defaultColWidth="0" defaultRowHeight="11.25" zeroHeight="1" x14ac:dyDescent="0.15"/>
  <cols>
    <col min="1" max="11" width="2.125" style="64" customWidth="1"/>
    <col min="12" max="12" width="2.25" style="64" customWidth="1"/>
    <col min="13" max="17" width="2.375" style="64" customWidth="1"/>
    <col min="18" max="119" width="2.125" style="64" customWidth="1"/>
    <col min="120" max="16384" width="0" style="64" hidden="1"/>
  </cols>
  <sheetData>
    <row r="1" spans="1:119" ht="33" customHeight="1" x14ac:dyDescent="0.15">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B2" s="67" t="s">
        <v>20</v>
      </c>
      <c r="C2" s="67"/>
      <c r="D2" s="68"/>
    </row>
    <row r="3" spans="1:119" ht="18.75" customHeight="1" thickBot="1" x14ac:dyDescent="0.2">
      <c r="A3" s="66"/>
      <c r="B3" s="69" t="s">
        <v>21</v>
      </c>
      <c r="C3" s="70"/>
      <c r="D3" s="70"/>
      <c r="E3" s="71"/>
      <c r="F3" s="71"/>
      <c r="G3" s="71"/>
      <c r="H3" s="71"/>
      <c r="I3" s="71"/>
      <c r="J3" s="71"/>
      <c r="K3" s="71"/>
      <c r="L3" s="71" t="s">
        <v>22</v>
      </c>
      <c r="M3" s="71"/>
      <c r="N3" s="71"/>
      <c r="O3" s="71"/>
      <c r="P3" s="71"/>
      <c r="Q3" s="71"/>
      <c r="R3" s="72"/>
      <c r="S3" s="72"/>
      <c r="T3" s="72"/>
      <c r="U3" s="72"/>
      <c r="V3" s="73"/>
      <c r="W3" s="74" t="s">
        <v>23</v>
      </c>
      <c r="X3" s="75"/>
      <c r="Y3" s="75"/>
      <c r="Z3" s="75"/>
      <c r="AA3" s="75"/>
      <c r="AB3" s="70"/>
      <c r="AC3" s="72" t="s">
        <v>24</v>
      </c>
      <c r="AD3" s="75"/>
      <c r="AE3" s="75"/>
      <c r="AF3" s="75"/>
      <c r="AG3" s="75"/>
      <c r="AH3" s="75"/>
      <c r="AI3" s="75"/>
      <c r="AJ3" s="75"/>
      <c r="AK3" s="75"/>
      <c r="AL3" s="76"/>
      <c r="AM3" s="74" t="s">
        <v>25</v>
      </c>
      <c r="AN3" s="75"/>
      <c r="AO3" s="75"/>
      <c r="AP3" s="75"/>
      <c r="AQ3" s="75"/>
      <c r="AR3" s="75"/>
      <c r="AS3" s="75"/>
      <c r="AT3" s="75"/>
      <c r="AU3" s="75"/>
      <c r="AV3" s="75"/>
      <c r="AW3" s="75"/>
      <c r="AX3" s="76"/>
      <c r="AY3" s="77" t="s">
        <v>26</v>
      </c>
      <c r="AZ3" s="78"/>
      <c r="BA3" s="78"/>
      <c r="BB3" s="78"/>
      <c r="BC3" s="78"/>
      <c r="BD3" s="78"/>
      <c r="BE3" s="78"/>
      <c r="BF3" s="78"/>
      <c r="BG3" s="78"/>
      <c r="BH3" s="78"/>
      <c r="BI3" s="78"/>
      <c r="BJ3" s="78"/>
      <c r="BK3" s="78"/>
      <c r="BL3" s="78"/>
      <c r="BM3" s="79"/>
      <c r="BN3" s="74" t="s">
        <v>27</v>
      </c>
      <c r="BO3" s="75"/>
      <c r="BP3" s="75"/>
      <c r="BQ3" s="75"/>
      <c r="BR3" s="75"/>
      <c r="BS3" s="75"/>
      <c r="BT3" s="75"/>
      <c r="BU3" s="76"/>
      <c r="BV3" s="74" t="s">
        <v>28</v>
      </c>
      <c r="BW3" s="75"/>
      <c r="BX3" s="75"/>
      <c r="BY3" s="75"/>
      <c r="BZ3" s="75"/>
      <c r="CA3" s="75"/>
      <c r="CB3" s="75"/>
      <c r="CC3" s="76"/>
      <c r="CD3" s="77" t="s">
        <v>26</v>
      </c>
      <c r="CE3" s="78"/>
      <c r="CF3" s="78"/>
      <c r="CG3" s="78"/>
      <c r="CH3" s="78"/>
      <c r="CI3" s="78"/>
      <c r="CJ3" s="78"/>
      <c r="CK3" s="78"/>
      <c r="CL3" s="78"/>
      <c r="CM3" s="78"/>
      <c r="CN3" s="78"/>
      <c r="CO3" s="78"/>
      <c r="CP3" s="78"/>
      <c r="CQ3" s="78"/>
      <c r="CR3" s="78"/>
      <c r="CS3" s="79"/>
      <c r="CT3" s="74" t="s">
        <v>29</v>
      </c>
      <c r="CU3" s="75"/>
      <c r="CV3" s="75"/>
      <c r="CW3" s="75"/>
      <c r="CX3" s="75"/>
      <c r="CY3" s="75"/>
      <c r="CZ3" s="75"/>
      <c r="DA3" s="76"/>
      <c r="DB3" s="74" t="s">
        <v>30</v>
      </c>
      <c r="DC3" s="75"/>
      <c r="DD3" s="75"/>
      <c r="DE3" s="75"/>
      <c r="DF3" s="75"/>
      <c r="DG3" s="75"/>
      <c r="DH3" s="75"/>
      <c r="DI3" s="76"/>
    </row>
    <row r="4" spans="1:119" ht="18.75" customHeight="1" x14ac:dyDescent="0.15">
      <c r="A4" s="66"/>
      <c r="B4" s="80"/>
      <c r="C4" s="81"/>
      <c r="D4" s="81"/>
      <c r="E4" s="82"/>
      <c r="F4" s="82"/>
      <c r="G4" s="82"/>
      <c r="H4" s="82"/>
      <c r="I4" s="82"/>
      <c r="J4" s="82"/>
      <c r="K4" s="82"/>
      <c r="L4" s="82"/>
      <c r="M4" s="82"/>
      <c r="N4" s="82"/>
      <c r="O4" s="82"/>
      <c r="P4" s="82"/>
      <c r="Q4" s="82"/>
      <c r="R4" s="83"/>
      <c r="S4" s="83"/>
      <c r="T4" s="83"/>
      <c r="U4" s="83"/>
      <c r="V4" s="84"/>
      <c r="W4" s="85"/>
      <c r="X4" s="86"/>
      <c r="Y4" s="86"/>
      <c r="Z4" s="86"/>
      <c r="AA4" s="86"/>
      <c r="AB4" s="81"/>
      <c r="AC4" s="83"/>
      <c r="AD4" s="86"/>
      <c r="AE4" s="86"/>
      <c r="AF4" s="86"/>
      <c r="AG4" s="86"/>
      <c r="AH4" s="86"/>
      <c r="AI4" s="86"/>
      <c r="AJ4" s="86"/>
      <c r="AK4" s="86"/>
      <c r="AL4" s="87"/>
      <c r="AM4" s="88"/>
      <c r="AN4" s="89"/>
      <c r="AO4" s="89"/>
      <c r="AP4" s="89"/>
      <c r="AQ4" s="89"/>
      <c r="AR4" s="89"/>
      <c r="AS4" s="89"/>
      <c r="AT4" s="89"/>
      <c r="AU4" s="89"/>
      <c r="AV4" s="89"/>
      <c r="AW4" s="89"/>
      <c r="AX4" s="90"/>
      <c r="AY4" s="91" t="s">
        <v>31</v>
      </c>
      <c r="AZ4" s="92"/>
      <c r="BA4" s="92"/>
      <c r="BB4" s="92"/>
      <c r="BC4" s="92"/>
      <c r="BD4" s="92"/>
      <c r="BE4" s="92"/>
      <c r="BF4" s="92"/>
      <c r="BG4" s="92"/>
      <c r="BH4" s="92"/>
      <c r="BI4" s="92"/>
      <c r="BJ4" s="92"/>
      <c r="BK4" s="92"/>
      <c r="BL4" s="92"/>
      <c r="BM4" s="93"/>
      <c r="BN4" s="94">
        <v>22436750</v>
      </c>
      <c r="BO4" s="95"/>
      <c r="BP4" s="95"/>
      <c r="BQ4" s="95"/>
      <c r="BR4" s="95"/>
      <c r="BS4" s="95"/>
      <c r="BT4" s="95"/>
      <c r="BU4" s="96"/>
      <c r="BV4" s="94">
        <v>22303644</v>
      </c>
      <c r="BW4" s="95"/>
      <c r="BX4" s="95"/>
      <c r="BY4" s="95"/>
      <c r="BZ4" s="95"/>
      <c r="CA4" s="95"/>
      <c r="CB4" s="95"/>
      <c r="CC4" s="96"/>
      <c r="CD4" s="97" t="s">
        <v>32</v>
      </c>
      <c r="CE4" s="98"/>
      <c r="CF4" s="98"/>
      <c r="CG4" s="98"/>
      <c r="CH4" s="98"/>
      <c r="CI4" s="98"/>
      <c r="CJ4" s="98"/>
      <c r="CK4" s="98"/>
      <c r="CL4" s="98"/>
      <c r="CM4" s="98"/>
      <c r="CN4" s="98"/>
      <c r="CO4" s="98"/>
      <c r="CP4" s="98"/>
      <c r="CQ4" s="98"/>
      <c r="CR4" s="98"/>
      <c r="CS4" s="99"/>
      <c r="CT4" s="100">
        <v>5.4</v>
      </c>
      <c r="CU4" s="101"/>
      <c r="CV4" s="101"/>
      <c r="CW4" s="101"/>
      <c r="CX4" s="101"/>
      <c r="CY4" s="101"/>
      <c r="CZ4" s="101"/>
      <c r="DA4" s="102"/>
      <c r="DB4" s="100">
        <v>3.9</v>
      </c>
      <c r="DC4" s="101"/>
      <c r="DD4" s="101"/>
      <c r="DE4" s="101"/>
      <c r="DF4" s="101"/>
      <c r="DG4" s="101"/>
      <c r="DH4" s="101"/>
      <c r="DI4" s="102"/>
    </row>
    <row r="5" spans="1:119" ht="18.75" customHeight="1" x14ac:dyDescent="0.15">
      <c r="A5" s="66"/>
      <c r="B5" s="103"/>
      <c r="C5" s="104"/>
      <c r="D5" s="104"/>
      <c r="E5" s="105"/>
      <c r="F5" s="105"/>
      <c r="G5" s="105"/>
      <c r="H5" s="105"/>
      <c r="I5" s="105"/>
      <c r="J5" s="105"/>
      <c r="K5" s="105"/>
      <c r="L5" s="105"/>
      <c r="M5" s="105"/>
      <c r="N5" s="105"/>
      <c r="O5" s="105"/>
      <c r="P5" s="105"/>
      <c r="Q5" s="105"/>
      <c r="R5" s="106"/>
      <c r="S5" s="106"/>
      <c r="T5" s="106"/>
      <c r="U5" s="106"/>
      <c r="V5" s="107"/>
      <c r="W5" s="88"/>
      <c r="X5" s="89"/>
      <c r="Y5" s="89"/>
      <c r="Z5" s="89"/>
      <c r="AA5" s="89"/>
      <c r="AB5" s="104"/>
      <c r="AC5" s="106"/>
      <c r="AD5" s="89"/>
      <c r="AE5" s="89"/>
      <c r="AF5" s="89"/>
      <c r="AG5" s="89"/>
      <c r="AH5" s="89"/>
      <c r="AI5" s="89"/>
      <c r="AJ5" s="89"/>
      <c r="AK5" s="89"/>
      <c r="AL5" s="90"/>
      <c r="AM5" s="108" t="s">
        <v>33</v>
      </c>
      <c r="AN5" s="109"/>
      <c r="AO5" s="109"/>
      <c r="AP5" s="109"/>
      <c r="AQ5" s="109"/>
      <c r="AR5" s="109"/>
      <c r="AS5" s="109"/>
      <c r="AT5" s="110"/>
      <c r="AU5" s="111" t="s">
        <v>34</v>
      </c>
      <c r="AV5" s="112"/>
      <c r="AW5" s="112"/>
      <c r="AX5" s="112"/>
      <c r="AY5" s="113" t="s">
        <v>35</v>
      </c>
      <c r="AZ5" s="114"/>
      <c r="BA5" s="114"/>
      <c r="BB5" s="114"/>
      <c r="BC5" s="114"/>
      <c r="BD5" s="114"/>
      <c r="BE5" s="114"/>
      <c r="BF5" s="114"/>
      <c r="BG5" s="114"/>
      <c r="BH5" s="114"/>
      <c r="BI5" s="114"/>
      <c r="BJ5" s="114"/>
      <c r="BK5" s="114"/>
      <c r="BL5" s="114"/>
      <c r="BM5" s="115"/>
      <c r="BN5" s="116">
        <v>21679401</v>
      </c>
      <c r="BO5" s="117"/>
      <c r="BP5" s="117"/>
      <c r="BQ5" s="117"/>
      <c r="BR5" s="117"/>
      <c r="BS5" s="117"/>
      <c r="BT5" s="117"/>
      <c r="BU5" s="118"/>
      <c r="BV5" s="116">
        <v>21680651</v>
      </c>
      <c r="BW5" s="117"/>
      <c r="BX5" s="117"/>
      <c r="BY5" s="117"/>
      <c r="BZ5" s="117"/>
      <c r="CA5" s="117"/>
      <c r="CB5" s="117"/>
      <c r="CC5" s="118"/>
      <c r="CD5" s="119" t="s">
        <v>36</v>
      </c>
      <c r="CE5" s="120"/>
      <c r="CF5" s="120"/>
      <c r="CG5" s="120"/>
      <c r="CH5" s="120"/>
      <c r="CI5" s="120"/>
      <c r="CJ5" s="120"/>
      <c r="CK5" s="120"/>
      <c r="CL5" s="120"/>
      <c r="CM5" s="120"/>
      <c r="CN5" s="120"/>
      <c r="CO5" s="120"/>
      <c r="CP5" s="120"/>
      <c r="CQ5" s="120"/>
      <c r="CR5" s="120"/>
      <c r="CS5" s="121"/>
      <c r="CT5" s="122">
        <v>88.5</v>
      </c>
      <c r="CU5" s="123"/>
      <c r="CV5" s="123"/>
      <c r="CW5" s="123"/>
      <c r="CX5" s="123"/>
      <c r="CY5" s="123"/>
      <c r="CZ5" s="123"/>
      <c r="DA5" s="124"/>
      <c r="DB5" s="122">
        <v>87.7</v>
      </c>
      <c r="DC5" s="123"/>
      <c r="DD5" s="123"/>
      <c r="DE5" s="123"/>
      <c r="DF5" s="123"/>
      <c r="DG5" s="123"/>
      <c r="DH5" s="123"/>
      <c r="DI5" s="124"/>
    </row>
    <row r="6" spans="1:119" ht="18.75" customHeight="1" x14ac:dyDescent="0.15">
      <c r="A6" s="66"/>
      <c r="B6" s="125" t="s">
        <v>37</v>
      </c>
      <c r="C6" s="126"/>
      <c r="D6" s="126"/>
      <c r="E6" s="127"/>
      <c r="F6" s="127"/>
      <c r="G6" s="127"/>
      <c r="H6" s="127"/>
      <c r="I6" s="127"/>
      <c r="J6" s="127"/>
      <c r="K6" s="127"/>
      <c r="L6" s="127" t="s">
        <v>38</v>
      </c>
      <c r="M6" s="127"/>
      <c r="N6" s="127"/>
      <c r="O6" s="127"/>
      <c r="P6" s="127"/>
      <c r="Q6" s="127"/>
      <c r="R6" s="128"/>
      <c r="S6" s="128"/>
      <c r="T6" s="128"/>
      <c r="U6" s="128"/>
      <c r="V6" s="129"/>
      <c r="W6" s="130" t="s">
        <v>39</v>
      </c>
      <c r="X6" s="131"/>
      <c r="Y6" s="131"/>
      <c r="Z6" s="131"/>
      <c r="AA6" s="131"/>
      <c r="AB6" s="126"/>
      <c r="AC6" s="132" t="s">
        <v>40</v>
      </c>
      <c r="AD6" s="133"/>
      <c r="AE6" s="133"/>
      <c r="AF6" s="133"/>
      <c r="AG6" s="133"/>
      <c r="AH6" s="133"/>
      <c r="AI6" s="133"/>
      <c r="AJ6" s="133"/>
      <c r="AK6" s="133"/>
      <c r="AL6" s="134"/>
      <c r="AM6" s="108" t="s">
        <v>41</v>
      </c>
      <c r="AN6" s="109"/>
      <c r="AO6" s="109"/>
      <c r="AP6" s="109"/>
      <c r="AQ6" s="109"/>
      <c r="AR6" s="109"/>
      <c r="AS6" s="109"/>
      <c r="AT6" s="110"/>
      <c r="AU6" s="111" t="s">
        <v>34</v>
      </c>
      <c r="AV6" s="112"/>
      <c r="AW6" s="112"/>
      <c r="AX6" s="112"/>
      <c r="AY6" s="113" t="s">
        <v>42</v>
      </c>
      <c r="AZ6" s="114"/>
      <c r="BA6" s="114"/>
      <c r="BB6" s="114"/>
      <c r="BC6" s="114"/>
      <c r="BD6" s="114"/>
      <c r="BE6" s="114"/>
      <c r="BF6" s="114"/>
      <c r="BG6" s="114"/>
      <c r="BH6" s="114"/>
      <c r="BI6" s="114"/>
      <c r="BJ6" s="114"/>
      <c r="BK6" s="114"/>
      <c r="BL6" s="114"/>
      <c r="BM6" s="115"/>
      <c r="BN6" s="116">
        <v>757349</v>
      </c>
      <c r="BO6" s="117"/>
      <c r="BP6" s="117"/>
      <c r="BQ6" s="117"/>
      <c r="BR6" s="117"/>
      <c r="BS6" s="117"/>
      <c r="BT6" s="117"/>
      <c r="BU6" s="118"/>
      <c r="BV6" s="116">
        <v>622993</v>
      </c>
      <c r="BW6" s="117"/>
      <c r="BX6" s="117"/>
      <c r="BY6" s="117"/>
      <c r="BZ6" s="117"/>
      <c r="CA6" s="117"/>
      <c r="CB6" s="117"/>
      <c r="CC6" s="118"/>
      <c r="CD6" s="119" t="s">
        <v>43</v>
      </c>
      <c r="CE6" s="120"/>
      <c r="CF6" s="120"/>
      <c r="CG6" s="120"/>
      <c r="CH6" s="120"/>
      <c r="CI6" s="120"/>
      <c r="CJ6" s="120"/>
      <c r="CK6" s="120"/>
      <c r="CL6" s="120"/>
      <c r="CM6" s="120"/>
      <c r="CN6" s="120"/>
      <c r="CO6" s="120"/>
      <c r="CP6" s="120"/>
      <c r="CQ6" s="120"/>
      <c r="CR6" s="120"/>
      <c r="CS6" s="121"/>
      <c r="CT6" s="135">
        <v>92.3</v>
      </c>
      <c r="CU6" s="136"/>
      <c r="CV6" s="136"/>
      <c r="CW6" s="136"/>
      <c r="CX6" s="136"/>
      <c r="CY6" s="136"/>
      <c r="CZ6" s="136"/>
      <c r="DA6" s="137"/>
      <c r="DB6" s="135">
        <v>92.7</v>
      </c>
      <c r="DC6" s="136"/>
      <c r="DD6" s="136"/>
      <c r="DE6" s="136"/>
      <c r="DF6" s="136"/>
      <c r="DG6" s="136"/>
      <c r="DH6" s="136"/>
      <c r="DI6" s="137"/>
    </row>
    <row r="7" spans="1:119" ht="18.75" customHeight="1" x14ac:dyDescent="0.15">
      <c r="A7" s="66"/>
      <c r="B7" s="80"/>
      <c r="C7" s="81"/>
      <c r="D7" s="81"/>
      <c r="E7" s="82"/>
      <c r="F7" s="82"/>
      <c r="G7" s="82"/>
      <c r="H7" s="82"/>
      <c r="I7" s="82"/>
      <c r="J7" s="82"/>
      <c r="K7" s="82"/>
      <c r="L7" s="82"/>
      <c r="M7" s="82"/>
      <c r="N7" s="82"/>
      <c r="O7" s="82"/>
      <c r="P7" s="82"/>
      <c r="Q7" s="82"/>
      <c r="R7" s="83"/>
      <c r="S7" s="83"/>
      <c r="T7" s="83"/>
      <c r="U7" s="83"/>
      <c r="V7" s="84"/>
      <c r="W7" s="85"/>
      <c r="X7" s="86"/>
      <c r="Y7" s="86"/>
      <c r="Z7" s="86"/>
      <c r="AA7" s="86"/>
      <c r="AB7" s="81"/>
      <c r="AC7" s="138"/>
      <c r="AD7" s="139"/>
      <c r="AE7" s="139"/>
      <c r="AF7" s="139"/>
      <c r="AG7" s="139"/>
      <c r="AH7" s="139"/>
      <c r="AI7" s="139"/>
      <c r="AJ7" s="139"/>
      <c r="AK7" s="139"/>
      <c r="AL7" s="140"/>
      <c r="AM7" s="108" t="s">
        <v>44</v>
      </c>
      <c r="AN7" s="109"/>
      <c r="AO7" s="109"/>
      <c r="AP7" s="109"/>
      <c r="AQ7" s="109"/>
      <c r="AR7" s="109"/>
      <c r="AS7" s="109"/>
      <c r="AT7" s="110"/>
      <c r="AU7" s="111" t="s">
        <v>34</v>
      </c>
      <c r="AV7" s="112"/>
      <c r="AW7" s="112"/>
      <c r="AX7" s="112"/>
      <c r="AY7" s="113" t="s">
        <v>45</v>
      </c>
      <c r="AZ7" s="114"/>
      <c r="BA7" s="114"/>
      <c r="BB7" s="114"/>
      <c r="BC7" s="114"/>
      <c r="BD7" s="114"/>
      <c r="BE7" s="114"/>
      <c r="BF7" s="114"/>
      <c r="BG7" s="114"/>
      <c r="BH7" s="114"/>
      <c r="BI7" s="114"/>
      <c r="BJ7" s="114"/>
      <c r="BK7" s="114"/>
      <c r="BL7" s="114"/>
      <c r="BM7" s="115"/>
      <c r="BN7" s="116">
        <v>30686</v>
      </c>
      <c r="BO7" s="117"/>
      <c r="BP7" s="117"/>
      <c r="BQ7" s="117"/>
      <c r="BR7" s="117"/>
      <c r="BS7" s="117"/>
      <c r="BT7" s="117"/>
      <c r="BU7" s="118"/>
      <c r="BV7" s="116">
        <v>94008</v>
      </c>
      <c r="BW7" s="117"/>
      <c r="BX7" s="117"/>
      <c r="BY7" s="117"/>
      <c r="BZ7" s="117"/>
      <c r="CA7" s="117"/>
      <c r="CB7" s="117"/>
      <c r="CC7" s="118"/>
      <c r="CD7" s="119" t="s">
        <v>46</v>
      </c>
      <c r="CE7" s="120"/>
      <c r="CF7" s="120"/>
      <c r="CG7" s="120"/>
      <c r="CH7" s="120"/>
      <c r="CI7" s="120"/>
      <c r="CJ7" s="120"/>
      <c r="CK7" s="120"/>
      <c r="CL7" s="120"/>
      <c r="CM7" s="120"/>
      <c r="CN7" s="120"/>
      <c r="CO7" s="120"/>
      <c r="CP7" s="120"/>
      <c r="CQ7" s="120"/>
      <c r="CR7" s="120"/>
      <c r="CS7" s="121"/>
      <c r="CT7" s="116">
        <v>13535778</v>
      </c>
      <c r="CU7" s="117"/>
      <c r="CV7" s="117"/>
      <c r="CW7" s="117"/>
      <c r="CX7" s="117"/>
      <c r="CY7" s="117"/>
      <c r="CZ7" s="117"/>
      <c r="DA7" s="118"/>
      <c r="DB7" s="116">
        <v>13651410</v>
      </c>
      <c r="DC7" s="117"/>
      <c r="DD7" s="117"/>
      <c r="DE7" s="117"/>
      <c r="DF7" s="117"/>
      <c r="DG7" s="117"/>
      <c r="DH7" s="117"/>
      <c r="DI7" s="118"/>
    </row>
    <row r="8" spans="1:119" ht="18.75" customHeight="1" thickBot="1" x14ac:dyDescent="0.2">
      <c r="A8" s="66"/>
      <c r="B8" s="141"/>
      <c r="C8" s="142"/>
      <c r="D8" s="142"/>
      <c r="E8" s="143"/>
      <c r="F8" s="143"/>
      <c r="G8" s="143"/>
      <c r="H8" s="143"/>
      <c r="I8" s="143"/>
      <c r="J8" s="143"/>
      <c r="K8" s="143"/>
      <c r="L8" s="143"/>
      <c r="M8" s="143"/>
      <c r="N8" s="143"/>
      <c r="O8" s="143"/>
      <c r="P8" s="143"/>
      <c r="Q8" s="143"/>
      <c r="R8" s="144"/>
      <c r="S8" s="144"/>
      <c r="T8" s="144"/>
      <c r="U8" s="144"/>
      <c r="V8" s="145"/>
      <c r="W8" s="146"/>
      <c r="X8" s="147"/>
      <c r="Y8" s="147"/>
      <c r="Z8" s="147"/>
      <c r="AA8" s="147"/>
      <c r="AB8" s="142"/>
      <c r="AC8" s="148"/>
      <c r="AD8" s="149"/>
      <c r="AE8" s="149"/>
      <c r="AF8" s="149"/>
      <c r="AG8" s="149"/>
      <c r="AH8" s="149"/>
      <c r="AI8" s="149"/>
      <c r="AJ8" s="149"/>
      <c r="AK8" s="149"/>
      <c r="AL8" s="150"/>
      <c r="AM8" s="108" t="s">
        <v>47</v>
      </c>
      <c r="AN8" s="109"/>
      <c r="AO8" s="109"/>
      <c r="AP8" s="109"/>
      <c r="AQ8" s="109"/>
      <c r="AR8" s="109"/>
      <c r="AS8" s="109"/>
      <c r="AT8" s="110"/>
      <c r="AU8" s="111" t="s">
        <v>34</v>
      </c>
      <c r="AV8" s="112"/>
      <c r="AW8" s="112"/>
      <c r="AX8" s="112"/>
      <c r="AY8" s="113" t="s">
        <v>48</v>
      </c>
      <c r="AZ8" s="114"/>
      <c r="BA8" s="114"/>
      <c r="BB8" s="114"/>
      <c r="BC8" s="114"/>
      <c r="BD8" s="114"/>
      <c r="BE8" s="114"/>
      <c r="BF8" s="114"/>
      <c r="BG8" s="114"/>
      <c r="BH8" s="114"/>
      <c r="BI8" s="114"/>
      <c r="BJ8" s="114"/>
      <c r="BK8" s="114"/>
      <c r="BL8" s="114"/>
      <c r="BM8" s="115"/>
      <c r="BN8" s="116">
        <v>726663</v>
      </c>
      <c r="BO8" s="117"/>
      <c r="BP8" s="117"/>
      <c r="BQ8" s="117"/>
      <c r="BR8" s="117"/>
      <c r="BS8" s="117"/>
      <c r="BT8" s="117"/>
      <c r="BU8" s="118"/>
      <c r="BV8" s="116">
        <v>528985</v>
      </c>
      <c r="BW8" s="117"/>
      <c r="BX8" s="117"/>
      <c r="BY8" s="117"/>
      <c r="BZ8" s="117"/>
      <c r="CA8" s="117"/>
      <c r="CB8" s="117"/>
      <c r="CC8" s="118"/>
      <c r="CD8" s="119" t="s">
        <v>49</v>
      </c>
      <c r="CE8" s="120"/>
      <c r="CF8" s="120"/>
      <c r="CG8" s="120"/>
      <c r="CH8" s="120"/>
      <c r="CI8" s="120"/>
      <c r="CJ8" s="120"/>
      <c r="CK8" s="120"/>
      <c r="CL8" s="120"/>
      <c r="CM8" s="120"/>
      <c r="CN8" s="120"/>
      <c r="CO8" s="120"/>
      <c r="CP8" s="120"/>
      <c r="CQ8" s="120"/>
      <c r="CR8" s="120"/>
      <c r="CS8" s="121"/>
      <c r="CT8" s="151">
        <v>0.43</v>
      </c>
      <c r="CU8" s="152"/>
      <c r="CV8" s="152"/>
      <c r="CW8" s="152"/>
      <c r="CX8" s="152"/>
      <c r="CY8" s="152"/>
      <c r="CZ8" s="152"/>
      <c r="DA8" s="153"/>
      <c r="DB8" s="151">
        <v>0.44</v>
      </c>
      <c r="DC8" s="152"/>
      <c r="DD8" s="152"/>
      <c r="DE8" s="152"/>
      <c r="DF8" s="152"/>
      <c r="DG8" s="152"/>
      <c r="DH8" s="152"/>
      <c r="DI8" s="153"/>
    </row>
    <row r="9" spans="1:119" ht="18.75" customHeight="1" thickBot="1" x14ac:dyDescent="0.2">
      <c r="A9" s="66"/>
      <c r="B9" s="77" t="s">
        <v>50</v>
      </c>
      <c r="C9" s="78"/>
      <c r="D9" s="78"/>
      <c r="E9" s="78"/>
      <c r="F9" s="78"/>
      <c r="G9" s="78"/>
      <c r="H9" s="78"/>
      <c r="I9" s="78"/>
      <c r="J9" s="78"/>
      <c r="K9" s="154"/>
      <c r="L9" s="155" t="s">
        <v>51</v>
      </c>
      <c r="M9" s="156"/>
      <c r="N9" s="156"/>
      <c r="O9" s="156"/>
      <c r="P9" s="156"/>
      <c r="Q9" s="157"/>
      <c r="R9" s="158">
        <v>51404</v>
      </c>
      <c r="S9" s="159"/>
      <c r="T9" s="159"/>
      <c r="U9" s="159"/>
      <c r="V9" s="160"/>
      <c r="W9" s="74" t="s">
        <v>52</v>
      </c>
      <c r="X9" s="75"/>
      <c r="Y9" s="75"/>
      <c r="Z9" s="75"/>
      <c r="AA9" s="75"/>
      <c r="AB9" s="75"/>
      <c r="AC9" s="75"/>
      <c r="AD9" s="75"/>
      <c r="AE9" s="75"/>
      <c r="AF9" s="75"/>
      <c r="AG9" s="75"/>
      <c r="AH9" s="75"/>
      <c r="AI9" s="75"/>
      <c r="AJ9" s="75"/>
      <c r="AK9" s="75"/>
      <c r="AL9" s="76"/>
      <c r="AM9" s="108" t="s">
        <v>53</v>
      </c>
      <c r="AN9" s="109"/>
      <c r="AO9" s="109"/>
      <c r="AP9" s="109"/>
      <c r="AQ9" s="109"/>
      <c r="AR9" s="109"/>
      <c r="AS9" s="109"/>
      <c r="AT9" s="110"/>
      <c r="AU9" s="111" t="s">
        <v>34</v>
      </c>
      <c r="AV9" s="112"/>
      <c r="AW9" s="112"/>
      <c r="AX9" s="112"/>
      <c r="AY9" s="113" t="s">
        <v>54</v>
      </c>
      <c r="AZ9" s="114"/>
      <c r="BA9" s="114"/>
      <c r="BB9" s="114"/>
      <c r="BC9" s="114"/>
      <c r="BD9" s="114"/>
      <c r="BE9" s="114"/>
      <c r="BF9" s="114"/>
      <c r="BG9" s="114"/>
      <c r="BH9" s="114"/>
      <c r="BI9" s="114"/>
      <c r="BJ9" s="114"/>
      <c r="BK9" s="114"/>
      <c r="BL9" s="114"/>
      <c r="BM9" s="115"/>
      <c r="BN9" s="116">
        <v>197678</v>
      </c>
      <c r="BO9" s="117"/>
      <c r="BP9" s="117"/>
      <c r="BQ9" s="117"/>
      <c r="BR9" s="117"/>
      <c r="BS9" s="117"/>
      <c r="BT9" s="117"/>
      <c r="BU9" s="118"/>
      <c r="BV9" s="116">
        <v>-122089</v>
      </c>
      <c r="BW9" s="117"/>
      <c r="BX9" s="117"/>
      <c r="BY9" s="117"/>
      <c r="BZ9" s="117"/>
      <c r="CA9" s="117"/>
      <c r="CB9" s="117"/>
      <c r="CC9" s="118"/>
      <c r="CD9" s="119" t="s">
        <v>55</v>
      </c>
      <c r="CE9" s="120"/>
      <c r="CF9" s="120"/>
      <c r="CG9" s="120"/>
      <c r="CH9" s="120"/>
      <c r="CI9" s="120"/>
      <c r="CJ9" s="120"/>
      <c r="CK9" s="120"/>
      <c r="CL9" s="120"/>
      <c r="CM9" s="120"/>
      <c r="CN9" s="120"/>
      <c r="CO9" s="120"/>
      <c r="CP9" s="120"/>
      <c r="CQ9" s="120"/>
      <c r="CR9" s="120"/>
      <c r="CS9" s="121"/>
      <c r="CT9" s="122">
        <v>15.9</v>
      </c>
      <c r="CU9" s="123"/>
      <c r="CV9" s="123"/>
      <c r="CW9" s="123"/>
      <c r="CX9" s="123"/>
      <c r="CY9" s="123"/>
      <c r="CZ9" s="123"/>
      <c r="DA9" s="124"/>
      <c r="DB9" s="122">
        <v>15.6</v>
      </c>
      <c r="DC9" s="123"/>
      <c r="DD9" s="123"/>
      <c r="DE9" s="123"/>
      <c r="DF9" s="123"/>
      <c r="DG9" s="123"/>
      <c r="DH9" s="123"/>
      <c r="DI9" s="124"/>
    </row>
    <row r="10" spans="1:119" ht="18.75" customHeight="1" thickBot="1" x14ac:dyDescent="0.2">
      <c r="A10" s="66"/>
      <c r="B10" s="77"/>
      <c r="C10" s="78"/>
      <c r="D10" s="78"/>
      <c r="E10" s="78"/>
      <c r="F10" s="78"/>
      <c r="G10" s="78"/>
      <c r="H10" s="78"/>
      <c r="I10" s="78"/>
      <c r="J10" s="78"/>
      <c r="K10" s="154"/>
      <c r="L10" s="161" t="s">
        <v>56</v>
      </c>
      <c r="M10" s="109"/>
      <c r="N10" s="109"/>
      <c r="O10" s="109"/>
      <c r="P10" s="109"/>
      <c r="Q10" s="110"/>
      <c r="R10" s="162">
        <v>54550</v>
      </c>
      <c r="S10" s="163"/>
      <c r="T10" s="163"/>
      <c r="U10" s="163"/>
      <c r="V10" s="164"/>
      <c r="W10" s="85"/>
      <c r="X10" s="86"/>
      <c r="Y10" s="86"/>
      <c r="Z10" s="86"/>
      <c r="AA10" s="86"/>
      <c r="AB10" s="86"/>
      <c r="AC10" s="86"/>
      <c r="AD10" s="86"/>
      <c r="AE10" s="86"/>
      <c r="AF10" s="86"/>
      <c r="AG10" s="86"/>
      <c r="AH10" s="86"/>
      <c r="AI10" s="86"/>
      <c r="AJ10" s="86"/>
      <c r="AK10" s="86"/>
      <c r="AL10" s="87"/>
      <c r="AM10" s="108" t="s">
        <v>57</v>
      </c>
      <c r="AN10" s="109"/>
      <c r="AO10" s="109"/>
      <c r="AP10" s="109"/>
      <c r="AQ10" s="109"/>
      <c r="AR10" s="109"/>
      <c r="AS10" s="109"/>
      <c r="AT10" s="110"/>
      <c r="AU10" s="111" t="s">
        <v>34</v>
      </c>
      <c r="AV10" s="112"/>
      <c r="AW10" s="112"/>
      <c r="AX10" s="112"/>
      <c r="AY10" s="113" t="s">
        <v>58</v>
      </c>
      <c r="AZ10" s="114"/>
      <c r="BA10" s="114"/>
      <c r="BB10" s="114"/>
      <c r="BC10" s="114"/>
      <c r="BD10" s="114"/>
      <c r="BE10" s="114"/>
      <c r="BF10" s="114"/>
      <c r="BG10" s="114"/>
      <c r="BH10" s="114"/>
      <c r="BI10" s="114"/>
      <c r="BJ10" s="114"/>
      <c r="BK10" s="114"/>
      <c r="BL10" s="114"/>
      <c r="BM10" s="115"/>
      <c r="BN10" s="116">
        <v>266</v>
      </c>
      <c r="BO10" s="117"/>
      <c r="BP10" s="117"/>
      <c r="BQ10" s="117"/>
      <c r="BR10" s="117"/>
      <c r="BS10" s="117"/>
      <c r="BT10" s="117"/>
      <c r="BU10" s="118"/>
      <c r="BV10" s="116">
        <v>273</v>
      </c>
      <c r="BW10" s="117"/>
      <c r="BX10" s="117"/>
      <c r="BY10" s="117"/>
      <c r="BZ10" s="117"/>
      <c r="CA10" s="117"/>
      <c r="CB10" s="117"/>
      <c r="CC10" s="118"/>
      <c r="CD10" s="165" t="s">
        <v>59</v>
      </c>
      <c r="CE10" s="166"/>
      <c r="CF10" s="166"/>
      <c r="CG10" s="166"/>
      <c r="CH10" s="166"/>
      <c r="CI10" s="166"/>
      <c r="CJ10" s="166"/>
      <c r="CK10" s="166"/>
      <c r="CL10" s="166"/>
      <c r="CM10" s="166"/>
      <c r="CN10" s="166"/>
      <c r="CO10" s="166"/>
      <c r="CP10" s="166"/>
      <c r="CQ10" s="166"/>
      <c r="CR10" s="166"/>
      <c r="CS10" s="167"/>
      <c r="CT10" s="168"/>
      <c r="CU10" s="169"/>
      <c r="CV10" s="169"/>
      <c r="CW10" s="169"/>
      <c r="CX10" s="169"/>
      <c r="CY10" s="169"/>
      <c r="CZ10" s="169"/>
      <c r="DA10" s="170"/>
      <c r="DB10" s="168"/>
      <c r="DC10" s="169"/>
      <c r="DD10" s="169"/>
      <c r="DE10" s="169"/>
      <c r="DF10" s="169"/>
      <c r="DG10" s="169"/>
      <c r="DH10" s="169"/>
      <c r="DI10" s="170"/>
    </row>
    <row r="11" spans="1:119" ht="18.75" customHeight="1" thickBot="1" x14ac:dyDescent="0.2">
      <c r="A11" s="66"/>
      <c r="B11" s="77"/>
      <c r="C11" s="78"/>
      <c r="D11" s="78"/>
      <c r="E11" s="78"/>
      <c r="F11" s="78"/>
      <c r="G11" s="78"/>
      <c r="H11" s="78"/>
      <c r="I11" s="78"/>
      <c r="J11" s="78"/>
      <c r="K11" s="154"/>
      <c r="L11" s="171" t="s">
        <v>60</v>
      </c>
      <c r="M11" s="172"/>
      <c r="N11" s="172"/>
      <c r="O11" s="172"/>
      <c r="P11" s="172"/>
      <c r="Q11" s="173"/>
      <c r="R11" s="174" t="s">
        <v>61</v>
      </c>
      <c r="S11" s="175"/>
      <c r="T11" s="175"/>
      <c r="U11" s="175"/>
      <c r="V11" s="176"/>
      <c r="W11" s="85"/>
      <c r="X11" s="86"/>
      <c r="Y11" s="86"/>
      <c r="Z11" s="86"/>
      <c r="AA11" s="86"/>
      <c r="AB11" s="86"/>
      <c r="AC11" s="86"/>
      <c r="AD11" s="86"/>
      <c r="AE11" s="86"/>
      <c r="AF11" s="86"/>
      <c r="AG11" s="86"/>
      <c r="AH11" s="86"/>
      <c r="AI11" s="86"/>
      <c r="AJ11" s="86"/>
      <c r="AK11" s="86"/>
      <c r="AL11" s="87"/>
      <c r="AM11" s="108" t="s">
        <v>62</v>
      </c>
      <c r="AN11" s="109"/>
      <c r="AO11" s="109"/>
      <c r="AP11" s="109"/>
      <c r="AQ11" s="109"/>
      <c r="AR11" s="109"/>
      <c r="AS11" s="109"/>
      <c r="AT11" s="110"/>
      <c r="AU11" s="111" t="s">
        <v>63</v>
      </c>
      <c r="AV11" s="112"/>
      <c r="AW11" s="112"/>
      <c r="AX11" s="112"/>
      <c r="AY11" s="113" t="s">
        <v>64</v>
      </c>
      <c r="AZ11" s="114"/>
      <c r="BA11" s="114"/>
      <c r="BB11" s="114"/>
      <c r="BC11" s="114"/>
      <c r="BD11" s="114"/>
      <c r="BE11" s="114"/>
      <c r="BF11" s="114"/>
      <c r="BG11" s="114"/>
      <c r="BH11" s="114"/>
      <c r="BI11" s="114"/>
      <c r="BJ11" s="114"/>
      <c r="BK11" s="114"/>
      <c r="BL11" s="114"/>
      <c r="BM11" s="115"/>
      <c r="BN11" s="116">
        <v>0</v>
      </c>
      <c r="BO11" s="117"/>
      <c r="BP11" s="117"/>
      <c r="BQ11" s="117"/>
      <c r="BR11" s="117"/>
      <c r="BS11" s="117"/>
      <c r="BT11" s="117"/>
      <c r="BU11" s="118"/>
      <c r="BV11" s="116">
        <v>0</v>
      </c>
      <c r="BW11" s="117"/>
      <c r="BX11" s="117"/>
      <c r="BY11" s="117"/>
      <c r="BZ11" s="117"/>
      <c r="CA11" s="117"/>
      <c r="CB11" s="117"/>
      <c r="CC11" s="118"/>
      <c r="CD11" s="119" t="s">
        <v>65</v>
      </c>
      <c r="CE11" s="120"/>
      <c r="CF11" s="120"/>
      <c r="CG11" s="120"/>
      <c r="CH11" s="120"/>
      <c r="CI11" s="120"/>
      <c r="CJ11" s="120"/>
      <c r="CK11" s="120"/>
      <c r="CL11" s="120"/>
      <c r="CM11" s="120"/>
      <c r="CN11" s="120"/>
      <c r="CO11" s="120"/>
      <c r="CP11" s="120"/>
      <c r="CQ11" s="120"/>
      <c r="CR11" s="120"/>
      <c r="CS11" s="121"/>
      <c r="CT11" s="151" t="s">
        <v>66</v>
      </c>
      <c r="CU11" s="152"/>
      <c r="CV11" s="152"/>
      <c r="CW11" s="152"/>
      <c r="CX11" s="152"/>
      <c r="CY11" s="152"/>
      <c r="CZ11" s="152"/>
      <c r="DA11" s="153"/>
      <c r="DB11" s="151" t="s">
        <v>66</v>
      </c>
      <c r="DC11" s="152"/>
      <c r="DD11" s="152"/>
      <c r="DE11" s="152"/>
      <c r="DF11" s="152"/>
      <c r="DG11" s="152"/>
      <c r="DH11" s="152"/>
      <c r="DI11" s="153"/>
    </row>
    <row r="12" spans="1:119" ht="18.75" customHeight="1" x14ac:dyDescent="0.15">
      <c r="A12" s="66"/>
      <c r="B12" s="177" t="s">
        <v>67</v>
      </c>
      <c r="C12" s="178"/>
      <c r="D12" s="178"/>
      <c r="E12" s="178"/>
      <c r="F12" s="178"/>
      <c r="G12" s="178"/>
      <c r="H12" s="178"/>
      <c r="I12" s="178"/>
      <c r="J12" s="178"/>
      <c r="K12" s="179"/>
      <c r="L12" s="180" t="s">
        <v>68</v>
      </c>
      <c r="M12" s="181"/>
      <c r="N12" s="181"/>
      <c r="O12" s="181"/>
      <c r="P12" s="181"/>
      <c r="Q12" s="182"/>
      <c r="R12" s="183">
        <v>49746</v>
      </c>
      <c r="S12" s="184"/>
      <c r="T12" s="184"/>
      <c r="U12" s="184"/>
      <c r="V12" s="185"/>
      <c r="W12" s="186" t="s">
        <v>26</v>
      </c>
      <c r="X12" s="112"/>
      <c r="Y12" s="112"/>
      <c r="Z12" s="112"/>
      <c r="AA12" s="112"/>
      <c r="AB12" s="187"/>
      <c r="AC12" s="188" t="s">
        <v>69</v>
      </c>
      <c r="AD12" s="189"/>
      <c r="AE12" s="189"/>
      <c r="AF12" s="189"/>
      <c r="AG12" s="190"/>
      <c r="AH12" s="188" t="s">
        <v>70</v>
      </c>
      <c r="AI12" s="189"/>
      <c r="AJ12" s="189"/>
      <c r="AK12" s="189"/>
      <c r="AL12" s="191"/>
      <c r="AM12" s="108" t="s">
        <v>71</v>
      </c>
      <c r="AN12" s="109"/>
      <c r="AO12" s="109"/>
      <c r="AP12" s="109"/>
      <c r="AQ12" s="109"/>
      <c r="AR12" s="109"/>
      <c r="AS12" s="109"/>
      <c r="AT12" s="110"/>
      <c r="AU12" s="111" t="s">
        <v>63</v>
      </c>
      <c r="AV12" s="112"/>
      <c r="AW12" s="112"/>
      <c r="AX12" s="112"/>
      <c r="AY12" s="113" t="s">
        <v>72</v>
      </c>
      <c r="AZ12" s="114"/>
      <c r="BA12" s="114"/>
      <c r="BB12" s="114"/>
      <c r="BC12" s="114"/>
      <c r="BD12" s="114"/>
      <c r="BE12" s="114"/>
      <c r="BF12" s="114"/>
      <c r="BG12" s="114"/>
      <c r="BH12" s="114"/>
      <c r="BI12" s="114"/>
      <c r="BJ12" s="114"/>
      <c r="BK12" s="114"/>
      <c r="BL12" s="114"/>
      <c r="BM12" s="115"/>
      <c r="BN12" s="116">
        <v>0</v>
      </c>
      <c r="BO12" s="117"/>
      <c r="BP12" s="117"/>
      <c r="BQ12" s="117"/>
      <c r="BR12" s="117"/>
      <c r="BS12" s="117"/>
      <c r="BT12" s="117"/>
      <c r="BU12" s="118"/>
      <c r="BV12" s="116">
        <v>100000</v>
      </c>
      <c r="BW12" s="117"/>
      <c r="BX12" s="117"/>
      <c r="BY12" s="117"/>
      <c r="BZ12" s="117"/>
      <c r="CA12" s="117"/>
      <c r="CB12" s="117"/>
      <c r="CC12" s="118"/>
      <c r="CD12" s="119" t="s">
        <v>73</v>
      </c>
      <c r="CE12" s="120"/>
      <c r="CF12" s="120"/>
      <c r="CG12" s="120"/>
      <c r="CH12" s="120"/>
      <c r="CI12" s="120"/>
      <c r="CJ12" s="120"/>
      <c r="CK12" s="120"/>
      <c r="CL12" s="120"/>
      <c r="CM12" s="120"/>
      <c r="CN12" s="120"/>
      <c r="CO12" s="120"/>
      <c r="CP12" s="120"/>
      <c r="CQ12" s="120"/>
      <c r="CR12" s="120"/>
      <c r="CS12" s="121"/>
      <c r="CT12" s="151" t="s">
        <v>66</v>
      </c>
      <c r="CU12" s="152"/>
      <c r="CV12" s="152"/>
      <c r="CW12" s="152"/>
      <c r="CX12" s="152"/>
      <c r="CY12" s="152"/>
      <c r="CZ12" s="152"/>
      <c r="DA12" s="153"/>
      <c r="DB12" s="151" t="s">
        <v>66</v>
      </c>
      <c r="DC12" s="152"/>
      <c r="DD12" s="152"/>
      <c r="DE12" s="152"/>
      <c r="DF12" s="152"/>
      <c r="DG12" s="152"/>
      <c r="DH12" s="152"/>
      <c r="DI12" s="153"/>
    </row>
    <row r="13" spans="1:119" ht="18.75" customHeight="1" x14ac:dyDescent="0.15">
      <c r="A13" s="66"/>
      <c r="B13" s="192"/>
      <c r="C13" s="193"/>
      <c r="D13" s="193"/>
      <c r="E13" s="193"/>
      <c r="F13" s="193"/>
      <c r="G13" s="193"/>
      <c r="H13" s="193"/>
      <c r="I13" s="193"/>
      <c r="J13" s="193"/>
      <c r="K13" s="194"/>
      <c r="L13" s="195"/>
      <c r="M13" s="196" t="s">
        <v>74</v>
      </c>
      <c r="N13" s="197"/>
      <c r="O13" s="197"/>
      <c r="P13" s="197"/>
      <c r="Q13" s="198"/>
      <c r="R13" s="199">
        <v>49254</v>
      </c>
      <c r="S13" s="200"/>
      <c r="T13" s="200"/>
      <c r="U13" s="200"/>
      <c r="V13" s="201"/>
      <c r="W13" s="130" t="s">
        <v>75</v>
      </c>
      <c r="X13" s="131"/>
      <c r="Y13" s="131"/>
      <c r="Z13" s="131"/>
      <c r="AA13" s="131"/>
      <c r="AB13" s="126"/>
      <c r="AC13" s="162">
        <v>2176</v>
      </c>
      <c r="AD13" s="163"/>
      <c r="AE13" s="163"/>
      <c r="AF13" s="163"/>
      <c r="AG13" s="202"/>
      <c r="AH13" s="162">
        <v>2201</v>
      </c>
      <c r="AI13" s="163"/>
      <c r="AJ13" s="163"/>
      <c r="AK13" s="163"/>
      <c r="AL13" s="164"/>
      <c r="AM13" s="108" t="s">
        <v>76</v>
      </c>
      <c r="AN13" s="109"/>
      <c r="AO13" s="109"/>
      <c r="AP13" s="109"/>
      <c r="AQ13" s="109"/>
      <c r="AR13" s="109"/>
      <c r="AS13" s="109"/>
      <c r="AT13" s="110"/>
      <c r="AU13" s="111" t="s">
        <v>63</v>
      </c>
      <c r="AV13" s="112"/>
      <c r="AW13" s="112"/>
      <c r="AX13" s="112"/>
      <c r="AY13" s="113" t="s">
        <v>77</v>
      </c>
      <c r="AZ13" s="114"/>
      <c r="BA13" s="114"/>
      <c r="BB13" s="114"/>
      <c r="BC13" s="114"/>
      <c r="BD13" s="114"/>
      <c r="BE13" s="114"/>
      <c r="BF13" s="114"/>
      <c r="BG13" s="114"/>
      <c r="BH13" s="114"/>
      <c r="BI13" s="114"/>
      <c r="BJ13" s="114"/>
      <c r="BK13" s="114"/>
      <c r="BL13" s="114"/>
      <c r="BM13" s="115"/>
      <c r="BN13" s="116">
        <v>197944</v>
      </c>
      <c r="BO13" s="117"/>
      <c r="BP13" s="117"/>
      <c r="BQ13" s="117"/>
      <c r="BR13" s="117"/>
      <c r="BS13" s="117"/>
      <c r="BT13" s="117"/>
      <c r="BU13" s="118"/>
      <c r="BV13" s="116">
        <v>-221816</v>
      </c>
      <c r="BW13" s="117"/>
      <c r="BX13" s="117"/>
      <c r="BY13" s="117"/>
      <c r="BZ13" s="117"/>
      <c r="CA13" s="117"/>
      <c r="CB13" s="117"/>
      <c r="CC13" s="118"/>
      <c r="CD13" s="119" t="s">
        <v>78</v>
      </c>
      <c r="CE13" s="120"/>
      <c r="CF13" s="120"/>
      <c r="CG13" s="120"/>
      <c r="CH13" s="120"/>
      <c r="CI13" s="120"/>
      <c r="CJ13" s="120"/>
      <c r="CK13" s="120"/>
      <c r="CL13" s="120"/>
      <c r="CM13" s="120"/>
      <c r="CN13" s="120"/>
      <c r="CO13" s="120"/>
      <c r="CP13" s="120"/>
      <c r="CQ13" s="120"/>
      <c r="CR13" s="120"/>
      <c r="CS13" s="121"/>
      <c r="CT13" s="122">
        <v>10.199999999999999</v>
      </c>
      <c r="CU13" s="123"/>
      <c r="CV13" s="123"/>
      <c r="CW13" s="123"/>
      <c r="CX13" s="123"/>
      <c r="CY13" s="123"/>
      <c r="CZ13" s="123"/>
      <c r="DA13" s="124"/>
      <c r="DB13" s="122">
        <v>10.5</v>
      </c>
      <c r="DC13" s="123"/>
      <c r="DD13" s="123"/>
      <c r="DE13" s="123"/>
      <c r="DF13" s="123"/>
      <c r="DG13" s="123"/>
      <c r="DH13" s="123"/>
      <c r="DI13" s="124"/>
    </row>
    <row r="14" spans="1:119" ht="18.75" customHeight="1" thickBot="1" x14ac:dyDescent="0.2">
      <c r="A14" s="66"/>
      <c r="B14" s="192"/>
      <c r="C14" s="193"/>
      <c r="D14" s="193"/>
      <c r="E14" s="193"/>
      <c r="F14" s="193"/>
      <c r="G14" s="193"/>
      <c r="H14" s="193"/>
      <c r="I14" s="193"/>
      <c r="J14" s="193"/>
      <c r="K14" s="194"/>
      <c r="L14" s="203" t="s">
        <v>79</v>
      </c>
      <c r="M14" s="204"/>
      <c r="N14" s="204"/>
      <c r="O14" s="204"/>
      <c r="P14" s="204"/>
      <c r="Q14" s="205"/>
      <c r="R14" s="199">
        <v>50392</v>
      </c>
      <c r="S14" s="200"/>
      <c r="T14" s="200"/>
      <c r="U14" s="200"/>
      <c r="V14" s="201"/>
      <c r="W14" s="88"/>
      <c r="X14" s="89"/>
      <c r="Y14" s="89"/>
      <c r="Z14" s="89"/>
      <c r="AA14" s="89"/>
      <c r="AB14" s="104"/>
      <c r="AC14" s="206">
        <v>8.4</v>
      </c>
      <c r="AD14" s="207"/>
      <c r="AE14" s="207"/>
      <c r="AF14" s="207"/>
      <c r="AG14" s="208"/>
      <c r="AH14" s="206">
        <v>8.4</v>
      </c>
      <c r="AI14" s="207"/>
      <c r="AJ14" s="207"/>
      <c r="AK14" s="207"/>
      <c r="AL14" s="209"/>
      <c r="AM14" s="108"/>
      <c r="AN14" s="109"/>
      <c r="AO14" s="109"/>
      <c r="AP14" s="109"/>
      <c r="AQ14" s="109"/>
      <c r="AR14" s="109"/>
      <c r="AS14" s="109"/>
      <c r="AT14" s="110"/>
      <c r="AU14" s="111"/>
      <c r="AV14" s="112"/>
      <c r="AW14" s="112"/>
      <c r="AX14" s="112"/>
      <c r="AY14" s="113"/>
      <c r="AZ14" s="114"/>
      <c r="BA14" s="114"/>
      <c r="BB14" s="114"/>
      <c r="BC14" s="114"/>
      <c r="BD14" s="114"/>
      <c r="BE14" s="114"/>
      <c r="BF14" s="114"/>
      <c r="BG14" s="114"/>
      <c r="BH14" s="114"/>
      <c r="BI14" s="114"/>
      <c r="BJ14" s="114"/>
      <c r="BK14" s="114"/>
      <c r="BL14" s="114"/>
      <c r="BM14" s="115"/>
      <c r="BN14" s="116"/>
      <c r="BO14" s="117"/>
      <c r="BP14" s="117"/>
      <c r="BQ14" s="117"/>
      <c r="BR14" s="117"/>
      <c r="BS14" s="117"/>
      <c r="BT14" s="117"/>
      <c r="BU14" s="118"/>
      <c r="BV14" s="116"/>
      <c r="BW14" s="117"/>
      <c r="BX14" s="117"/>
      <c r="BY14" s="117"/>
      <c r="BZ14" s="117"/>
      <c r="CA14" s="117"/>
      <c r="CB14" s="117"/>
      <c r="CC14" s="118"/>
      <c r="CD14" s="210" t="s">
        <v>80</v>
      </c>
      <c r="CE14" s="211"/>
      <c r="CF14" s="211"/>
      <c r="CG14" s="211"/>
      <c r="CH14" s="211"/>
      <c r="CI14" s="211"/>
      <c r="CJ14" s="211"/>
      <c r="CK14" s="211"/>
      <c r="CL14" s="211"/>
      <c r="CM14" s="211"/>
      <c r="CN14" s="211"/>
      <c r="CO14" s="211"/>
      <c r="CP14" s="211"/>
      <c r="CQ14" s="211"/>
      <c r="CR14" s="211"/>
      <c r="CS14" s="212"/>
      <c r="CT14" s="213">
        <v>98.5</v>
      </c>
      <c r="CU14" s="214"/>
      <c r="CV14" s="214"/>
      <c r="CW14" s="214"/>
      <c r="CX14" s="214"/>
      <c r="CY14" s="214"/>
      <c r="CZ14" s="214"/>
      <c r="DA14" s="215"/>
      <c r="DB14" s="213">
        <v>94.1</v>
      </c>
      <c r="DC14" s="214"/>
      <c r="DD14" s="214"/>
      <c r="DE14" s="214"/>
      <c r="DF14" s="214"/>
      <c r="DG14" s="214"/>
      <c r="DH14" s="214"/>
      <c r="DI14" s="215"/>
    </row>
    <row r="15" spans="1:119" ht="18.75" customHeight="1" x14ac:dyDescent="0.15">
      <c r="A15" s="66"/>
      <c r="B15" s="192"/>
      <c r="C15" s="193"/>
      <c r="D15" s="193"/>
      <c r="E15" s="193"/>
      <c r="F15" s="193"/>
      <c r="G15" s="193"/>
      <c r="H15" s="193"/>
      <c r="I15" s="193"/>
      <c r="J15" s="193"/>
      <c r="K15" s="194"/>
      <c r="L15" s="195"/>
      <c r="M15" s="196" t="s">
        <v>74</v>
      </c>
      <c r="N15" s="197"/>
      <c r="O15" s="197"/>
      <c r="P15" s="197"/>
      <c r="Q15" s="198"/>
      <c r="R15" s="199">
        <v>50061</v>
      </c>
      <c r="S15" s="200"/>
      <c r="T15" s="200"/>
      <c r="U15" s="200"/>
      <c r="V15" s="201"/>
      <c r="W15" s="130" t="s">
        <v>81</v>
      </c>
      <c r="X15" s="131"/>
      <c r="Y15" s="131"/>
      <c r="Z15" s="131"/>
      <c r="AA15" s="131"/>
      <c r="AB15" s="126"/>
      <c r="AC15" s="162">
        <v>9537</v>
      </c>
      <c r="AD15" s="163"/>
      <c r="AE15" s="163"/>
      <c r="AF15" s="163"/>
      <c r="AG15" s="202"/>
      <c r="AH15" s="162">
        <v>10007</v>
      </c>
      <c r="AI15" s="163"/>
      <c r="AJ15" s="163"/>
      <c r="AK15" s="163"/>
      <c r="AL15" s="164"/>
      <c r="AM15" s="108"/>
      <c r="AN15" s="109"/>
      <c r="AO15" s="109"/>
      <c r="AP15" s="109"/>
      <c r="AQ15" s="109"/>
      <c r="AR15" s="109"/>
      <c r="AS15" s="109"/>
      <c r="AT15" s="110"/>
      <c r="AU15" s="111"/>
      <c r="AV15" s="112"/>
      <c r="AW15" s="112"/>
      <c r="AX15" s="112"/>
      <c r="AY15" s="91" t="s">
        <v>82</v>
      </c>
      <c r="AZ15" s="92"/>
      <c r="BA15" s="92"/>
      <c r="BB15" s="92"/>
      <c r="BC15" s="92"/>
      <c r="BD15" s="92"/>
      <c r="BE15" s="92"/>
      <c r="BF15" s="92"/>
      <c r="BG15" s="92"/>
      <c r="BH15" s="92"/>
      <c r="BI15" s="92"/>
      <c r="BJ15" s="92"/>
      <c r="BK15" s="92"/>
      <c r="BL15" s="92"/>
      <c r="BM15" s="93"/>
      <c r="BN15" s="94">
        <v>4964224</v>
      </c>
      <c r="BO15" s="95"/>
      <c r="BP15" s="95"/>
      <c r="BQ15" s="95"/>
      <c r="BR15" s="95"/>
      <c r="BS15" s="95"/>
      <c r="BT15" s="95"/>
      <c r="BU15" s="96"/>
      <c r="BV15" s="94">
        <v>4969992</v>
      </c>
      <c r="BW15" s="95"/>
      <c r="BX15" s="95"/>
      <c r="BY15" s="95"/>
      <c r="BZ15" s="95"/>
      <c r="CA15" s="95"/>
      <c r="CB15" s="95"/>
      <c r="CC15" s="96"/>
      <c r="CD15" s="216" t="s">
        <v>83</v>
      </c>
      <c r="CE15" s="217"/>
      <c r="CF15" s="217"/>
      <c r="CG15" s="217"/>
      <c r="CH15" s="217"/>
      <c r="CI15" s="217"/>
      <c r="CJ15" s="217"/>
      <c r="CK15" s="217"/>
      <c r="CL15" s="217"/>
      <c r="CM15" s="217"/>
      <c r="CN15" s="217"/>
      <c r="CO15" s="217"/>
      <c r="CP15" s="217"/>
      <c r="CQ15" s="217"/>
      <c r="CR15" s="217"/>
      <c r="CS15" s="218"/>
      <c r="CT15" s="219"/>
      <c r="CU15" s="220"/>
      <c r="CV15" s="220"/>
      <c r="CW15" s="220"/>
      <c r="CX15" s="220"/>
      <c r="CY15" s="220"/>
      <c r="CZ15" s="220"/>
      <c r="DA15" s="221"/>
      <c r="DB15" s="219"/>
      <c r="DC15" s="220"/>
      <c r="DD15" s="220"/>
      <c r="DE15" s="220"/>
      <c r="DF15" s="220"/>
      <c r="DG15" s="220"/>
      <c r="DH15" s="220"/>
      <c r="DI15" s="221"/>
    </row>
    <row r="16" spans="1:119" ht="18.75" customHeight="1" x14ac:dyDescent="0.15">
      <c r="A16" s="66"/>
      <c r="B16" s="192"/>
      <c r="C16" s="193"/>
      <c r="D16" s="193"/>
      <c r="E16" s="193"/>
      <c r="F16" s="193"/>
      <c r="G16" s="193"/>
      <c r="H16" s="193"/>
      <c r="I16" s="193"/>
      <c r="J16" s="193"/>
      <c r="K16" s="194"/>
      <c r="L16" s="203" t="s">
        <v>84</v>
      </c>
      <c r="M16" s="222"/>
      <c r="N16" s="222"/>
      <c r="O16" s="222"/>
      <c r="P16" s="222"/>
      <c r="Q16" s="223"/>
      <c r="R16" s="224" t="s">
        <v>85</v>
      </c>
      <c r="S16" s="225"/>
      <c r="T16" s="225"/>
      <c r="U16" s="225"/>
      <c r="V16" s="226"/>
      <c r="W16" s="88"/>
      <c r="X16" s="89"/>
      <c r="Y16" s="89"/>
      <c r="Z16" s="89"/>
      <c r="AA16" s="89"/>
      <c r="AB16" s="104"/>
      <c r="AC16" s="206">
        <v>36.9</v>
      </c>
      <c r="AD16" s="207"/>
      <c r="AE16" s="207"/>
      <c r="AF16" s="207"/>
      <c r="AG16" s="208"/>
      <c r="AH16" s="206">
        <v>38.1</v>
      </c>
      <c r="AI16" s="207"/>
      <c r="AJ16" s="207"/>
      <c r="AK16" s="207"/>
      <c r="AL16" s="209"/>
      <c r="AM16" s="108"/>
      <c r="AN16" s="109"/>
      <c r="AO16" s="109"/>
      <c r="AP16" s="109"/>
      <c r="AQ16" s="109"/>
      <c r="AR16" s="109"/>
      <c r="AS16" s="109"/>
      <c r="AT16" s="110"/>
      <c r="AU16" s="111"/>
      <c r="AV16" s="112"/>
      <c r="AW16" s="112"/>
      <c r="AX16" s="112"/>
      <c r="AY16" s="113" t="s">
        <v>86</v>
      </c>
      <c r="AZ16" s="114"/>
      <c r="BA16" s="114"/>
      <c r="BB16" s="114"/>
      <c r="BC16" s="114"/>
      <c r="BD16" s="114"/>
      <c r="BE16" s="114"/>
      <c r="BF16" s="114"/>
      <c r="BG16" s="114"/>
      <c r="BH16" s="114"/>
      <c r="BI16" s="114"/>
      <c r="BJ16" s="114"/>
      <c r="BK16" s="114"/>
      <c r="BL16" s="114"/>
      <c r="BM16" s="115"/>
      <c r="BN16" s="116">
        <v>11607377</v>
      </c>
      <c r="BO16" s="117"/>
      <c r="BP16" s="117"/>
      <c r="BQ16" s="117"/>
      <c r="BR16" s="117"/>
      <c r="BS16" s="117"/>
      <c r="BT16" s="117"/>
      <c r="BU16" s="118"/>
      <c r="BV16" s="116">
        <v>11453163</v>
      </c>
      <c r="BW16" s="117"/>
      <c r="BX16" s="117"/>
      <c r="BY16" s="117"/>
      <c r="BZ16" s="117"/>
      <c r="CA16" s="117"/>
      <c r="CB16" s="117"/>
      <c r="CC16" s="118"/>
      <c r="CD16" s="227"/>
      <c r="CE16" s="228"/>
      <c r="CF16" s="228"/>
      <c r="CG16" s="228"/>
      <c r="CH16" s="228"/>
      <c r="CI16" s="228"/>
      <c r="CJ16" s="228"/>
      <c r="CK16" s="228"/>
      <c r="CL16" s="228"/>
      <c r="CM16" s="228"/>
      <c r="CN16" s="228"/>
      <c r="CO16" s="228"/>
      <c r="CP16" s="228"/>
      <c r="CQ16" s="228"/>
      <c r="CR16" s="228"/>
      <c r="CS16" s="229"/>
      <c r="CT16" s="122"/>
      <c r="CU16" s="123"/>
      <c r="CV16" s="123"/>
      <c r="CW16" s="123"/>
      <c r="CX16" s="123"/>
      <c r="CY16" s="123"/>
      <c r="CZ16" s="123"/>
      <c r="DA16" s="124"/>
      <c r="DB16" s="122"/>
      <c r="DC16" s="123"/>
      <c r="DD16" s="123"/>
      <c r="DE16" s="123"/>
      <c r="DF16" s="123"/>
      <c r="DG16" s="123"/>
      <c r="DH16" s="123"/>
      <c r="DI16" s="124"/>
    </row>
    <row r="17" spans="1:113" ht="18.75" customHeight="1" thickBot="1" x14ac:dyDescent="0.2">
      <c r="A17" s="66"/>
      <c r="B17" s="230"/>
      <c r="C17" s="231"/>
      <c r="D17" s="231"/>
      <c r="E17" s="231"/>
      <c r="F17" s="231"/>
      <c r="G17" s="231"/>
      <c r="H17" s="231"/>
      <c r="I17" s="231"/>
      <c r="J17" s="231"/>
      <c r="K17" s="232"/>
      <c r="L17" s="233"/>
      <c r="M17" s="234" t="s">
        <v>87</v>
      </c>
      <c r="N17" s="235"/>
      <c r="O17" s="235"/>
      <c r="P17" s="235"/>
      <c r="Q17" s="236"/>
      <c r="R17" s="224" t="s">
        <v>88</v>
      </c>
      <c r="S17" s="225"/>
      <c r="T17" s="225"/>
      <c r="U17" s="225"/>
      <c r="V17" s="226"/>
      <c r="W17" s="130" t="s">
        <v>89</v>
      </c>
      <c r="X17" s="131"/>
      <c r="Y17" s="131"/>
      <c r="Z17" s="131"/>
      <c r="AA17" s="131"/>
      <c r="AB17" s="126"/>
      <c r="AC17" s="162">
        <v>14098</v>
      </c>
      <c r="AD17" s="163"/>
      <c r="AE17" s="163"/>
      <c r="AF17" s="163"/>
      <c r="AG17" s="202"/>
      <c r="AH17" s="162">
        <v>14043</v>
      </c>
      <c r="AI17" s="163"/>
      <c r="AJ17" s="163"/>
      <c r="AK17" s="163"/>
      <c r="AL17" s="164"/>
      <c r="AM17" s="108"/>
      <c r="AN17" s="109"/>
      <c r="AO17" s="109"/>
      <c r="AP17" s="109"/>
      <c r="AQ17" s="109"/>
      <c r="AR17" s="109"/>
      <c r="AS17" s="109"/>
      <c r="AT17" s="110"/>
      <c r="AU17" s="111"/>
      <c r="AV17" s="112"/>
      <c r="AW17" s="112"/>
      <c r="AX17" s="112"/>
      <c r="AY17" s="113" t="s">
        <v>90</v>
      </c>
      <c r="AZ17" s="114"/>
      <c r="BA17" s="114"/>
      <c r="BB17" s="114"/>
      <c r="BC17" s="114"/>
      <c r="BD17" s="114"/>
      <c r="BE17" s="114"/>
      <c r="BF17" s="114"/>
      <c r="BG17" s="114"/>
      <c r="BH17" s="114"/>
      <c r="BI17" s="114"/>
      <c r="BJ17" s="114"/>
      <c r="BK17" s="114"/>
      <c r="BL17" s="114"/>
      <c r="BM17" s="115"/>
      <c r="BN17" s="116">
        <v>6244539</v>
      </c>
      <c r="BO17" s="117"/>
      <c r="BP17" s="117"/>
      <c r="BQ17" s="117"/>
      <c r="BR17" s="117"/>
      <c r="BS17" s="117"/>
      <c r="BT17" s="117"/>
      <c r="BU17" s="118"/>
      <c r="BV17" s="116">
        <v>6261629</v>
      </c>
      <c r="BW17" s="117"/>
      <c r="BX17" s="117"/>
      <c r="BY17" s="117"/>
      <c r="BZ17" s="117"/>
      <c r="CA17" s="117"/>
      <c r="CB17" s="117"/>
      <c r="CC17" s="118"/>
      <c r="CD17" s="227"/>
      <c r="CE17" s="228"/>
      <c r="CF17" s="228"/>
      <c r="CG17" s="228"/>
      <c r="CH17" s="228"/>
      <c r="CI17" s="228"/>
      <c r="CJ17" s="228"/>
      <c r="CK17" s="228"/>
      <c r="CL17" s="228"/>
      <c r="CM17" s="228"/>
      <c r="CN17" s="228"/>
      <c r="CO17" s="228"/>
      <c r="CP17" s="228"/>
      <c r="CQ17" s="228"/>
      <c r="CR17" s="228"/>
      <c r="CS17" s="229"/>
      <c r="CT17" s="122"/>
      <c r="CU17" s="123"/>
      <c r="CV17" s="123"/>
      <c r="CW17" s="123"/>
      <c r="CX17" s="123"/>
      <c r="CY17" s="123"/>
      <c r="CZ17" s="123"/>
      <c r="DA17" s="124"/>
      <c r="DB17" s="122"/>
      <c r="DC17" s="123"/>
      <c r="DD17" s="123"/>
      <c r="DE17" s="123"/>
      <c r="DF17" s="123"/>
      <c r="DG17" s="123"/>
      <c r="DH17" s="123"/>
      <c r="DI17" s="124"/>
    </row>
    <row r="18" spans="1:113" ht="18.75" customHeight="1" thickBot="1" x14ac:dyDescent="0.2">
      <c r="A18" s="66"/>
      <c r="B18" s="237" t="s">
        <v>91</v>
      </c>
      <c r="C18" s="154"/>
      <c r="D18" s="154"/>
      <c r="E18" s="238"/>
      <c r="F18" s="238"/>
      <c r="G18" s="238"/>
      <c r="H18" s="238"/>
      <c r="I18" s="238"/>
      <c r="J18" s="238"/>
      <c r="K18" s="238"/>
      <c r="L18" s="239">
        <v>351.91</v>
      </c>
      <c r="M18" s="239"/>
      <c r="N18" s="239"/>
      <c r="O18" s="239"/>
      <c r="P18" s="239"/>
      <c r="Q18" s="239"/>
      <c r="R18" s="240"/>
      <c r="S18" s="240"/>
      <c r="T18" s="240"/>
      <c r="U18" s="240"/>
      <c r="V18" s="241"/>
      <c r="W18" s="146"/>
      <c r="X18" s="147"/>
      <c r="Y18" s="147"/>
      <c r="Z18" s="147"/>
      <c r="AA18" s="147"/>
      <c r="AB18" s="142"/>
      <c r="AC18" s="242">
        <v>54.6</v>
      </c>
      <c r="AD18" s="243"/>
      <c r="AE18" s="243"/>
      <c r="AF18" s="243"/>
      <c r="AG18" s="244"/>
      <c r="AH18" s="242">
        <v>53.5</v>
      </c>
      <c r="AI18" s="243"/>
      <c r="AJ18" s="243"/>
      <c r="AK18" s="243"/>
      <c r="AL18" s="245"/>
      <c r="AM18" s="108"/>
      <c r="AN18" s="109"/>
      <c r="AO18" s="109"/>
      <c r="AP18" s="109"/>
      <c r="AQ18" s="109"/>
      <c r="AR18" s="109"/>
      <c r="AS18" s="109"/>
      <c r="AT18" s="110"/>
      <c r="AU18" s="111"/>
      <c r="AV18" s="112"/>
      <c r="AW18" s="112"/>
      <c r="AX18" s="112"/>
      <c r="AY18" s="113" t="s">
        <v>92</v>
      </c>
      <c r="AZ18" s="114"/>
      <c r="BA18" s="114"/>
      <c r="BB18" s="114"/>
      <c r="BC18" s="114"/>
      <c r="BD18" s="114"/>
      <c r="BE18" s="114"/>
      <c r="BF18" s="114"/>
      <c r="BG18" s="114"/>
      <c r="BH18" s="114"/>
      <c r="BI18" s="114"/>
      <c r="BJ18" s="114"/>
      <c r="BK18" s="114"/>
      <c r="BL18" s="114"/>
      <c r="BM18" s="115"/>
      <c r="BN18" s="116">
        <v>12227269</v>
      </c>
      <c r="BO18" s="117"/>
      <c r="BP18" s="117"/>
      <c r="BQ18" s="117"/>
      <c r="BR18" s="117"/>
      <c r="BS18" s="117"/>
      <c r="BT18" s="117"/>
      <c r="BU18" s="118"/>
      <c r="BV18" s="116">
        <v>12068261</v>
      </c>
      <c r="BW18" s="117"/>
      <c r="BX18" s="117"/>
      <c r="BY18" s="117"/>
      <c r="BZ18" s="117"/>
      <c r="CA18" s="117"/>
      <c r="CB18" s="117"/>
      <c r="CC18" s="118"/>
      <c r="CD18" s="227"/>
      <c r="CE18" s="228"/>
      <c r="CF18" s="228"/>
      <c r="CG18" s="228"/>
      <c r="CH18" s="228"/>
      <c r="CI18" s="228"/>
      <c r="CJ18" s="228"/>
      <c r="CK18" s="228"/>
      <c r="CL18" s="228"/>
      <c r="CM18" s="228"/>
      <c r="CN18" s="228"/>
      <c r="CO18" s="228"/>
      <c r="CP18" s="228"/>
      <c r="CQ18" s="228"/>
      <c r="CR18" s="228"/>
      <c r="CS18" s="229"/>
      <c r="CT18" s="122"/>
      <c r="CU18" s="123"/>
      <c r="CV18" s="123"/>
      <c r="CW18" s="123"/>
      <c r="CX18" s="123"/>
      <c r="CY18" s="123"/>
      <c r="CZ18" s="123"/>
      <c r="DA18" s="124"/>
      <c r="DB18" s="122"/>
      <c r="DC18" s="123"/>
      <c r="DD18" s="123"/>
      <c r="DE18" s="123"/>
      <c r="DF18" s="123"/>
      <c r="DG18" s="123"/>
      <c r="DH18" s="123"/>
      <c r="DI18" s="124"/>
    </row>
    <row r="19" spans="1:113" ht="18.75" customHeight="1" thickBot="1" x14ac:dyDescent="0.2">
      <c r="A19" s="66"/>
      <c r="B19" s="237" t="s">
        <v>93</v>
      </c>
      <c r="C19" s="154"/>
      <c r="D19" s="154"/>
      <c r="E19" s="238"/>
      <c r="F19" s="238"/>
      <c r="G19" s="238"/>
      <c r="H19" s="238"/>
      <c r="I19" s="238"/>
      <c r="J19" s="238"/>
      <c r="K19" s="238"/>
      <c r="L19" s="246">
        <v>146</v>
      </c>
      <c r="M19" s="246"/>
      <c r="N19" s="246"/>
      <c r="O19" s="246"/>
      <c r="P19" s="246"/>
      <c r="Q19" s="246"/>
      <c r="R19" s="247"/>
      <c r="S19" s="247"/>
      <c r="T19" s="247"/>
      <c r="U19" s="247"/>
      <c r="V19" s="248"/>
      <c r="W19" s="74"/>
      <c r="X19" s="75"/>
      <c r="Y19" s="75"/>
      <c r="Z19" s="75"/>
      <c r="AA19" s="75"/>
      <c r="AB19" s="75"/>
      <c r="AC19" s="249"/>
      <c r="AD19" s="249"/>
      <c r="AE19" s="249"/>
      <c r="AF19" s="249"/>
      <c r="AG19" s="249"/>
      <c r="AH19" s="249"/>
      <c r="AI19" s="249"/>
      <c r="AJ19" s="249"/>
      <c r="AK19" s="249"/>
      <c r="AL19" s="250"/>
      <c r="AM19" s="108"/>
      <c r="AN19" s="109"/>
      <c r="AO19" s="109"/>
      <c r="AP19" s="109"/>
      <c r="AQ19" s="109"/>
      <c r="AR19" s="109"/>
      <c r="AS19" s="109"/>
      <c r="AT19" s="110"/>
      <c r="AU19" s="111"/>
      <c r="AV19" s="112"/>
      <c r="AW19" s="112"/>
      <c r="AX19" s="112"/>
      <c r="AY19" s="113" t="s">
        <v>94</v>
      </c>
      <c r="AZ19" s="114"/>
      <c r="BA19" s="114"/>
      <c r="BB19" s="114"/>
      <c r="BC19" s="114"/>
      <c r="BD19" s="114"/>
      <c r="BE19" s="114"/>
      <c r="BF19" s="114"/>
      <c r="BG19" s="114"/>
      <c r="BH19" s="114"/>
      <c r="BI19" s="114"/>
      <c r="BJ19" s="114"/>
      <c r="BK19" s="114"/>
      <c r="BL19" s="114"/>
      <c r="BM19" s="115"/>
      <c r="BN19" s="116">
        <v>15406473</v>
      </c>
      <c r="BO19" s="117"/>
      <c r="BP19" s="117"/>
      <c r="BQ19" s="117"/>
      <c r="BR19" s="117"/>
      <c r="BS19" s="117"/>
      <c r="BT19" s="117"/>
      <c r="BU19" s="118"/>
      <c r="BV19" s="116">
        <v>15654812</v>
      </c>
      <c r="BW19" s="117"/>
      <c r="BX19" s="117"/>
      <c r="BY19" s="117"/>
      <c r="BZ19" s="117"/>
      <c r="CA19" s="117"/>
      <c r="CB19" s="117"/>
      <c r="CC19" s="118"/>
      <c r="CD19" s="227"/>
      <c r="CE19" s="228"/>
      <c r="CF19" s="228"/>
      <c r="CG19" s="228"/>
      <c r="CH19" s="228"/>
      <c r="CI19" s="228"/>
      <c r="CJ19" s="228"/>
      <c r="CK19" s="228"/>
      <c r="CL19" s="228"/>
      <c r="CM19" s="228"/>
      <c r="CN19" s="228"/>
      <c r="CO19" s="228"/>
      <c r="CP19" s="228"/>
      <c r="CQ19" s="228"/>
      <c r="CR19" s="228"/>
      <c r="CS19" s="229"/>
      <c r="CT19" s="122"/>
      <c r="CU19" s="123"/>
      <c r="CV19" s="123"/>
      <c r="CW19" s="123"/>
      <c r="CX19" s="123"/>
      <c r="CY19" s="123"/>
      <c r="CZ19" s="123"/>
      <c r="DA19" s="124"/>
      <c r="DB19" s="122"/>
      <c r="DC19" s="123"/>
      <c r="DD19" s="123"/>
      <c r="DE19" s="123"/>
      <c r="DF19" s="123"/>
      <c r="DG19" s="123"/>
      <c r="DH19" s="123"/>
      <c r="DI19" s="124"/>
    </row>
    <row r="20" spans="1:113" ht="18.75" customHeight="1" thickBot="1" x14ac:dyDescent="0.2">
      <c r="A20" s="66"/>
      <c r="B20" s="237" t="s">
        <v>95</v>
      </c>
      <c r="C20" s="154"/>
      <c r="D20" s="154"/>
      <c r="E20" s="238"/>
      <c r="F20" s="238"/>
      <c r="G20" s="238"/>
      <c r="H20" s="238"/>
      <c r="I20" s="238"/>
      <c r="J20" s="238"/>
      <c r="K20" s="238"/>
      <c r="L20" s="246">
        <v>16945</v>
      </c>
      <c r="M20" s="246"/>
      <c r="N20" s="246"/>
      <c r="O20" s="246"/>
      <c r="P20" s="246"/>
      <c r="Q20" s="246"/>
      <c r="R20" s="247"/>
      <c r="S20" s="247"/>
      <c r="T20" s="247"/>
      <c r="U20" s="247"/>
      <c r="V20" s="248"/>
      <c r="W20" s="146"/>
      <c r="X20" s="147"/>
      <c r="Y20" s="147"/>
      <c r="Z20" s="147"/>
      <c r="AA20" s="147"/>
      <c r="AB20" s="147"/>
      <c r="AC20" s="251"/>
      <c r="AD20" s="251"/>
      <c r="AE20" s="251"/>
      <c r="AF20" s="251"/>
      <c r="AG20" s="251"/>
      <c r="AH20" s="251"/>
      <c r="AI20" s="251"/>
      <c r="AJ20" s="251"/>
      <c r="AK20" s="251"/>
      <c r="AL20" s="252"/>
      <c r="AM20" s="253"/>
      <c r="AN20" s="172"/>
      <c r="AO20" s="172"/>
      <c r="AP20" s="172"/>
      <c r="AQ20" s="172"/>
      <c r="AR20" s="172"/>
      <c r="AS20" s="172"/>
      <c r="AT20" s="173"/>
      <c r="AU20" s="254"/>
      <c r="AV20" s="255"/>
      <c r="AW20" s="255"/>
      <c r="AX20" s="256"/>
      <c r="AY20" s="113"/>
      <c r="AZ20" s="114"/>
      <c r="BA20" s="114"/>
      <c r="BB20" s="114"/>
      <c r="BC20" s="114"/>
      <c r="BD20" s="114"/>
      <c r="BE20" s="114"/>
      <c r="BF20" s="114"/>
      <c r="BG20" s="114"/>
      <c r="BH20" s="114"/>
      <c r="BI20" s="114"/>
      <c r="BJ20" s="114"/>
      <c r="BK20" s="114"/>
      <c r="BL20" s="114"/>
      <c r="BM20" s="115"/>
      <c r="BN20" s="116"/>
      <c r="BO20" s="117"/>
      <c r="BP20" s="117"/>
      <c r="BQ20" s="117"/>
      <c r="BR20" s="117"/>
      <c r="BS20" s="117"/>
      <c r="BT20" s="117"/>
      <c r="BU20" s="118"/>
      <c r="BV20" s="116"/>
      <c r="BW20" s="117"/>
      <c r="BX20" s="117"/>
      <c r="BY20" s="117"/>
      <c r="BZ20" s="117"/>
      <c r="CA20" s="117"/>
      <c r="CB20" s="117"/>
      <c r="CC20" s="118"/>
      <c r="CD20" s="227"/>
      <c r="CE20" s="228"/>
      <c r="CF20" s="228"/>
      <c r="CG20" s="228"/>
      <c r="CH20" s="228"/>
      <c r="CI20" s="228"/>
      <c r="CJ20" s="228"/>
      <c r="CK20" s="228"/>
      <c r="CL20" s="228"/>
      <c r="CM20" s="228"/>
      <c r="CN20" s="228"/>
      <c r="CO20" s="228"/>
      <c r="CP20" s="228"/>
      <c r="CQ20" s="228"/>
      <c r="CR20" s="228"/>
      <c r="CS20" s="229"/>
      <c r="CT20" s="122"/>
      <c r="CU20" s="123"/>
      <c r="CV20" s="123"/>
      <c r="CW20" s="123"/>
      <c r="CX20" s="123"/>
      <c r="CY20" s="123"/>
      <c r="CZ20" s="123"/>
      <c r="DA20" s="124"/>
      <c r="DB20" s="122"/>
      <c r="DC20" s="123"/>
      <c r="DD20" s="123"/>
      <c r="DE20" s="123"/>
      <c r="DF20" s="123"/>
      <c r="DG20" s="123"/>
      <c r="DH20" s="123"/>
      <c r="DI20" s="124"/>
    </row>
    <row r="21" spans="1:113" ht="18.75" customHeight="1" x14ac:dyDescent="0.15">
      <c r="A21" s="66"/>
      <c r="B21" s="257" t="s">
        <v>96</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9"/>
      <c r="AY21" s="113"/>
      <c r="AZ21" s="114"/>
      <c r="BA21" s="114"/>
      <c r="BB21" s="114"/>
      <c r="BC21" s="114"/>
      <c r="BD21" s="114"/>
      <c r="BE21" s="114"/>
      <c r="BF21" s="114"/>
      <c r="BG21" s="114"/>
      <c r="BH21" s="114"/>
      <c r="BI21" s="114"/>
      <c r="BJ21" s="114"/>
      <c r="BK21" s="114"/>
      <c r="BL21" s="114"/>
      <c r="BM21" s="115"/>
      <c r="BN21" s="116"/>
      <c r="BO21" s="117"/>
      <c r="BP21" s="117"/>
      <c r="BQ21" s="117"/>
      <c r="BR21" s="117"/>
      <c r="BS21" s="117"/>
      <c r="BT21" s="117"/>
      <c r="BU21" s="118"/>
      <c r="BV21" s="116"/>
      <c r="BW21" s="117"/>
      <c r="BX21" s="117"/>
      <c r="BY21" s="117"/>
      <c r="BZ21" s="117"/>
      <c r="CA21" s="117"/>
      <c r="CB21" s="117"/>
      <c r="CC21" s="118"/>
      <c r="CD21" s="227"/>
      <c r="CE21" s="228"/>
      <c r="CF21" s="228"/>
      <c r="CG21" s="228"/>
      <c r="CH21" s="228"/>
      <c r="CI21" s="228"/>
      <c r="CJ21" s="228"/>
      <c r="CK21" s="228"/>
      <c r="CL21" s="228"/>
      <c r="CM21" s="228"/>
      <c r="CN21" s="228"/>
      <c r="CO21" s="228"/>
      <c r="CP21" s="228"/>
      <c r="CQ21" s="228"/>
      <c r="CR21" s="228"/>
      <c r="CS21" s="229"/>
      <c r="CT21" s="122"/>
      <c r="CU21" s="123"/>
      <c r="CV21" s="123"/>
      <c r="CW21" s="123"/>
      <c r="CX21" s="123"/>
      <c r="CY21" s="123"/>
      <c r="CZ21" s="123"/>
      <c r="DA21" s="124"/>
      <c r="DB21" s="122"/>
      <c r="DC21" s="123"/>
      <c r="DD21" s="123"/>
      <c r="DE21" s="123"/>
      <c r="DF21" s="123"/>
      <c r="DG21" s="123"/>
      <c r="DH21" s="123"/>
      <c r="DI21" s="124"/>
    </row>
    <row r="22" spans="1:113" ht="18.75" customHeight="1" thickBot="1" x14ac:dyDescent="0.2">
      <c r="A22" s="66"/>
      <c r="B22" s="260" t="s">
        <v>97</v>
      </c>
      <c r="C22" s="261"/>
      <c r="D22" s="262"/>
      <c r="E22" s="128" t="s">
        <v>26</v>
      </c>
      <c r="F22" s="131"/>
      <c r="G22" s="131"/>
      <c r="H22" s="131"/>
      <c r="I22" s="131"/>
      <c r="J22" s="131"/>
      <c r="K22" s="126"/>
      <c r="L22" s="128" t="s">
        <v>98</v>
      </c>
      <c r="M22" s="131"/>
      <c r="N22" s="131"/>
      <c r="O22" s="131"/>
      <c r="P22" s="126"/>
      <c r="Q22" s="263" t="s">
        <v>99</v>
      </c>
      <c r="R22" s="264"/>
      <c r="S22" s="264"/>
      <c r="T22" s="264"/>
      <c r="U22" s="264"/>
      <c r="V22" s="265"/>
      <c r="W22" s="266" t="s">
        <v>100</v>
      </c>
      <c r="X22" s="261"/>
      <c r="Y22" s="262"/>
      <c r="Z22" s="128" t="s">
        <v>26</v>
      </c>
      <c r="AA22" s="131"/>
      <c r="AB22" s="131"/>
      <c r="AC22" s="131"/>
      <c r="AD22" s="131"/>
      <c r="AE22" s="131"/>
      <c r="AF22" s="131"/>
      <c r="AG22" s="126"/>
      <c r="AH22" s="267" t="s">
        <v>101</v>
      </c>
      <c r="AI22" s="131"/>
      <c r="AJ22" s="131"/>
      <c r="AK22" s="131"/>
      <c r="AL22" s="126"/>
      <c r="AM22" s="267" t="s">
        <v>102</v>
      </c>
      <c r="AN22" s="268"/>
      <c r="AO22" s="268"/>
      <c r="AP22" s="268"/>
      <c r="AQ22" s="268"/>
      <c r="AR22" s="269"/>
      <c r="AS22" s="263" t="s">
        <v>99</v>
      </c>
      <c r="AT22" s="264"/>
      <c r="AU22" s="264"/>
      <c r="AV22" s="264"/>
      <c r="AW22" s="264"/>
      <c r="AX22" s="270"/>
      <c r="AY22" s="271"/>
      <c r="AZ22" s="272"/>
      <c r="BA22" s="272"/>
      <c r="BB22" s="272"/>
      <c r="BC22" s="272"/>
      <c r="BD22" s="272"/>
      <c r="BE22" s="272"/>
      <c r="BF22" s="272"/>
      <c r="BG22" s="272"/>
      <c r="BH22" s="272"/>
      <c r="BI22" s="272"/>
      <c r="BJ22" s="272"/>
      <c r="BK22" s="272"/>
      <c r="BL22" s="272"/>
      <c r="BM22" s="273"/>
      <c r="BN22" s="274"/>
      <c r="BO22" s="275"/>
      <c r="BP22" s="275"/>
      <c r="BQ22" s="275"/>
      <c r="BR22" s="275"/>
      <c r="BS22" s="275"/>
      <c r="BT22" s="275"/>
      <c r="BU22" s="276"/>
      <c r="BV22" s="274"/>
      <c r="BW22" s="275"/>
      <c r="BX22" s="275"/>
      <c r="BY22" s="275"/>
      <c r="BZ22" s="275"/>
      <c r="CA22" s="275"/>
      <c r="CB22" s="275"/>
      <c r="CC22" s="276"/>
      <c r="CD22" s="227"/>
      <c r="CE22" s="228"/>
      <c r="CF22" s="228"/>
      <c r="CG22" s="228"/>
      <c r="CH22" s="228"/>
      <c r="CI22" s="228"/>
      <c r="CJ22" s="228"/>
      <c r="CK22" s="228"/>
      <c r="CL22" s="228"/>
      <c r="CM22" s="228"/>
      <c r="CN22" s="228"/>
      <c r="CO22" s="228"/>
      <c r="CP22" s="228"/>
      <c r="CQ22" s="228"/>
      <c r="CR22" s="228"/>
      <c r="CS22" s="229"/>
      <c r="CT22" s="122"/>
      <c r="CU22" s="123"/>
      <c r="CV22" s="123"/>
      <c r="CW22" s="123"/>
      <c r="CX22" s="123"/>
      <c r="CY22" s="123"/>
      <c r="CZ22" s="123"/>
      <c r="DA22" s="124"/>
      <c r="DB22" s="122"/>
      <c r="DC22" s="123"/>
      <c r="DD22" s="123"/>
      <c r="DE22" s="123"/>
      <c r="DF22" s="123"/>
      <c r="DG22" s="123"/>
      <c r="DH22" s="123"/>
      <c r="DI22" s="124"/>
    </row>
    <row r="23" spans="1:113" ht="18.75" customHeight="1" x14ac:dyDescent="0.15">
      <c r="A23" s="66"/>
      <c r="B23" s="277"/>
      <c r="C23" s="278"/>
      <c r="D23" s="279"/>
      <c r="E23" s="106"/>
      <c r="F23" s="89"/>
      <c r="G23" s="89"/>
      <c r="H23" s="89"/>
      <c r="I23" s="89"/>
      <c r="J23" s="89"/>
      <c r="K23" s="104"/>
      <c r="L23" s="106"/>
      <c r="M23" s="89"/>
      <c r="N23" s="89"/>
      <c r="O23" s="89"/>
      <c r="P23" s="104"/>
      <c r="Q23" s="280"/>
      <c r="R23" s="281"/>
      <c r="S23" s="281"/>
      <c r="T23" s="281"/>
      <c r="U23" s="281"/>
      <c r="V23" s="282"/>
      <c r="W23" s="283"/>
      <c r="X23" s="278"/>
      <c r="Y23" s="279"/>
      <c r="Z23" s="106"/>
      <c r="AA23" s="89"/>
      <c r="AB23" s="89"/>
      <c r="AC23" s="89"/>
      <c r="AD23" s="89"/>
      <c r="AE23" s="89"/>
      <c r="AF23" s="89"/>
      <c r="AG23" s="104"/>
      <c r="AH23" s="106"/>
      <c r="AI23" s="89"/>
      <c r="AJ23" s="89"/>
      <c r="AK23" s="89"/>
      <c r="AL23" s="104"/>
      <c r="AM23" s="284"/>
      <c r="AN23" s="285"/>
      <c r="AO23" s="285"/>
      <c r="AP23" s="285"/>
      <c r="AQ23" s="285"/>
      <c r="AR23" s="286"/>
      <c r="AS23" s="280"/>
      <c r="AT23" s="281"/>
      <c r="AU23" s="281"/>
      <c r="AV23" s="281"/>
      <c r="AW23" s="281"/>
      <c r="AX23" s="287"/>
      <c r="AY23" s="91" t="s">
        <v>103</v>
      </c>
      <c r="AZ23" s="92"/>
      <c r="BA23" s="92"/>
      <c r="BB23" s="92"/>
      <c r="BC23" s="92"/>
      <c r="BD23" s="92"/>
      <c r="BE23" s="92"/>
      <c r="BF23" s="92"/>
      <c r="BG23" s="92"/>
      <c r="BH23" s="92"/>
      <c r="BI23" s="92"/>
      <c r="BJ23" s="92"/>
      <c r="BK23" s="92"/>
      <c r="BL23" s="92"/>
      <c r="BM23" s="93"/>
      <c r="BN23" s="116">
        <v>28628912</v>
      </c>
      <c r="BO23" s="117"/>
      <c r="BP23" s="117"/>
      <c r="BQ23" s="117"/>
      <c r="BR23" s="117"/>
      <c r="BS23" s="117"/>
      <c r="BT23" s="117"/>
      <c r="BU23" s="118"/>
      <c r="BV23" s="116">
        <v>28424854</v>
      </c>
      <c r="BW23" s="117"/>
      <c r="BX23" s="117"/>
      <c r="BY23" s="117"/>
      <c r="BZ23" s="117"/>
      <c r="CA23" s="117"/>
      <c r="CB23" s="117"/>
      <c r="CC23" s="118"/>
      <c r="CD23" s="227"/>
      <c r="CE23" s="228"/>
      <c r="CF23" s="228"/>
      <c r="CG23" s="228"/>
      <c r="CH23" s="228"/>
      <c r="CI23" s="228"/>
      <c r="CJ23" s="228"/>
      <c r="CK23" s="228"/>
      <c r="CL23" s="228"/>
      <c r="CM23" s="228"/>
      <c r="CN23" s="228"/>
      <c r="CO23" s="228"/>
      <c r="CP23" s="228"/>
      <c r="CQ23" s="228"/>
      <c r="CR23" s="228"/>
      <c r="CS23" s="229"/>
      <c r="CT23" s="122"/>
      <c r="CU23" s="123"/>
      <c r="CV23" s="123"/>
      <c r="CW23" s="123"/>
      <c r="CX23" s="123"/>
      <c r="CY23" s="123"/>
      <c r="CZ23" s="123"/>
      <c r="DA23" s="124"/>
      <c r="DB23" s="122"/>
      <c r="DC23" s="123"/>
      <c r="DD23" s="123"/>
      <c r="DE23" s="123"/>
      <c r="DF23" s="123"/>
      <c r="DG23" s="123"/>
      <c r="DH23" s="123"/>
      <c r="DI23" s="124"/>
    </row>
    <row r="24" spans="1:113" ht="18.75" customHeight="1" thickBot="1" x14ac:dyDescent="0.2">
      <c r="A24" s="66"/>
      <c r="B24" s="277"/>
      <c r="C24" s="278"/>
      <c r="D24" s="279"/>
      <c r="E24" s="161" t="s">
        <v>104</v>
      </c>
      <c r="F24" s="109"/>
      <c r="G24" s="109"/>
      <c r="H24" s="109"/>
      <c r="I24" s="109"/>
      <c r="J24" s="109"/>
      <c r="K24" s="110"/>
      <c r="L24" s="162">
        <v>1</v>
      </c>
      <c r="M24" s="163"/>
      <c r="N24" s="163"/>
      <c r="O24" s="163"/>
      <c r="P24" s="202"/>
      <c r="Q24" s="162">
        <v>8590</v>
      </c>
      <c r="R24" s="163"/>
      <c r="S24" s="163"/>
      <c r="T24" s="163"/>
      <c r="U24" s="163"/>
      <c r="V24" s="202"/>
      <c r="W24" s="283"/>
      <c r="X24" s="278"/>
      <c r="Y24" s="279"/>
      <c r="Z24" s="161" t="s">
        <v>105</v>
      </c>
      <c r="AA24" s="109"/>
      <c r="AB24" s="109"/>
      <c r="AC24" s="109"/>
      <c r="AD24" s="109"/>
      <c r="AE24" s="109"/>
      <c r="AF24" s="109"/>
      <c r="AG24" s="110"/>
      <c r="AH24" s="162">
        <v>481</v>
      </c>
      <c r="AI24" s="163"/>
      <c r="AJ24" s="163"/>
      <c r="AK24" s="163"/>
      <c r="AL24" s="202"/>
      <c r="AM24" s="162">
        <v>1407406</v>
      </c>
      <c r="AN24" s="163"/>
      <c r="AO24" s="163"/>
      <c r="AP24" s="163"/>
      <c r="AQ24" s="163"/>
      <c r="AR24" s="202"/>
      <c r="AS24" s="162">
        <v>2926</v>
      </c>
      <c r="AT24" s="163"/>
      <c r="AU24" s="163"/>
      <c r="AV24" s="163"/>
      <c r="AW24" s="163"/>
      <c r="AX24" s="164"/>
      <c r="AY24" s="271" t="s">
        <v>106</v>
      </c>
      <c r="AZ24" s="272"/>
      <c r="BA24" s="272"/>
      <c r="BB24" s="272"/>
      <c r="BC24" s="272"/>
      <c r="BD24" s="272"/>
      <c r="BE24" s="272"/>
      <c r="BF24" s="272"/>
      <c r="BG24" s="272"/>
      <c r="BH24" s="272"/>
      <c r="BI24" s="272"/>
      <c r="BJ24" s="272"/>
      <c r="BK24" s="272"/>
      <c r="BL24" s="272"/>
      <c r="BM24" s="273"/>
      <c r="BN24" s="116">
        <v>13471632</v>
      </c>
      <c r="BO24" s="117"/>
      <c r="BP24" s="117"/>
      <c r="BQ24" s="117"/>
      <c r="BR24" s="117"/>
      <c r="BS24" s="117"/>
      <c r="BT24" s="117"/>
      <c r="BU24" s="118"/>
      <c r="BV24" s="116">
        <v>14177529</v>
      </c>
      <c r="BW24" s="117"/>
      <c r="BX24" s="117"/>
      <c r="BY24" s="117"/>
      <c r="BZ24" s="117"/>
      <c r="CA24" s="117"/>
      <c r="CB24" s="117"/>
      <c r="CC24" s="118"/>
      <c r="CD24" s="227"/>
      <c r="CE24" s="228"/>
      <c r="CF24" s="228"/>
      <c r="CG24" s="228"/>
      <c r="CH24" s="228"/>
      <c r="CI24" s="228"/>
      <c r="CJ24" s="228"/>
      <c r="CK24" s="228"/>
      <c r="CL24" s="228"/>
      <c r="CM24" s="228"/>
      <c r="CN24" s="228"/>
      <c r="CO24" s="228"/>
      <c r="CP24" s="228"/>
      <c r="CQ24" s="228"/>
      <c r="CR24" s="228"/>
      <c r="CS24" s="229"/>
      <c r="CT24" s="122"/>
      <c r="CU24" s="123"/>
      <c r="CV24" s="123"/>
      <c r="CW24" s="123"/>
      <c r="CX24" s="123"/>
      <c r="CY24" s="123"/>
      <c r="CZ24" s="123"/>
      <c r="DA24" s="124"/>
      <c r="DB24" s="122"/>
      <c r="DC24" s="123"/>
      <c r="DD24" s="123"/>
      <c r="DE24" s="123"/>
      <c r="DF24" s="123"/>
      <c r="DG24" s="123"/>
      <c r="DH24" s="123"/>
      <c r="DI24" s="124"/>
    </row>
    <row r="25" spans="1:113" ht="18.75" customHeight="1" x14ac:dyDescent="0.15">
      <c r="A25" s="66"/>
      <c r="B25" s="277"/>
      <c r="C25" s="278"/>
      <c r="D25" s="279"/>
      <c r="E25" s="161" t="s">
        <v>107</v>
      </c>
      <c r="F25" s="109"/>
      <c r="G25" s="109"/>
      <c r="H25" s="109"/>
      <c r="I25" s="109"/>
      <c r="J25" s="109"/>
      <c r="K25" s="110"/>
      <c r="L25" s="162">
        <v>1</v>
      </c>
      <c r="M25" s="163"/>
      <c r="N25" s="163"/>
      <c r="O25" s="163"/>
      <c r="P25" s="202"/>
      <c r="Q25" s="162">
        <v>6550</v>
      </c>
      <c r="R25" s="163"/>
      <c r="S25" s="163"/>
      <c r="T25" s="163"/>
      <c r="U25" s="163"/>
      <c r="V25" s="202"/>
      <c r="W25" s="283"/>
      <c r="X25" s="278"/>
      <c r="Y25" s="279"/>
      <c r="Z25" s="161" t="s">
        <v>108</v>
      </c>
      <c r="AA25" s="109"/>
      <c r="AB25" s="109"/>
      <c r="AC25" s="109"/>
      <c r="AD25" s="109"/>
      <c r="AE25" s="109"/>
      <c r="AF25" s="109"/>
      <c r="AG25" s="110"/>
      <c r="AH25" s="162">
        <v>82</v>
      </c>
      <c r="AI25" s="163"/>
      <c r="AJ25" s="163"/>
      <c r="AK25" s="163"/>
      <c r="AL25" s="202"/>
      <c r="AM25" s="162">
        <v>240834</v>
      </c>
      <c r="AN25" s="163"/>
      <c r="AO25" s="163"/>
      <c r="AP25" s="163"/>
      <c r="AQ25" s="163"/>
      <c r="AR25" s="202"/>
      <c r="AS25" s="162">
        <v>2937</v>
      </c>
      <c r="AT25" s="163"/>
      <c r="AU25" s="163"/>
      <c r="AV25" s="163"/>
      <c r="AW25" s="163"/>
      <c r="AX25" s="164"/>
      <c r="AY25" s="91" t="s">
        <v>109</v>
      </c>
      <c r="AZ25" s="92"/>
      <c r="BA25" s="92"/>
      <c r="BB25" s="92"/>
      <c r="BC25" s="92"/>
      <c r="BD25" s="92"/>
      <c r="BE25" s="92"/>
      <c r="BF25" s="92"/>
      <c r="BG25" s="92"/>
      <c r="BH25" s="92"/>
      <c r="BI25" s="92"/>
      <c r="BJ25" s="92"/>
      <c r="BK25" s="92"/>
      <c r="BL25" s="92"/>
      <c r="BM25" s="93"/>
      <c r="BN25" s="94">
        <v>709731</v>
      </c>
      <c r="BO25" s="95"/>
      <c r="BP25" s="95"/>
      <c r="BQ25" s="95"/>
      <c r="BR25" s="95"/>
      <c r="BS25" s="95"/>
      <c r="BT25" s="95"/>
      <c r="BU25" s="96"/>
      <c r="BV25" s="94">
        <v>1022122</v>
      </c>
      <c r="BW25" s="95"/>
      <c r="BX25" s="95"/>
      <c r="BY25" s="95"/>
      <c r="BZ25" s="95"/>
      <c r="CA25" s="95"/>
      <c r="CB25" s="95"/>
      <c r="CC25" s="96"/>
      <c r="CD25" s="227"/>
      <c r="CE25" s="228"/>
      <c r="CF25" s="228"/>
      <c r="CG25" s="228"/>
      <c r="CH25" s="228"/>
      <c r="CI25" s="228"/>
      <c r="CJ25" s="228"/>
      <c r="CK25" s="228"/>
      <c r="CL25" s="228"/>
      <c r="CM25" s="228"/>
      <c r="CN25" s="228"/>
      <c r="CO25" s="228"/>
      <c r="CP25" s="228"/>
      <c r="CQ25" s="228"/>
      <c r="CR25" s="228"/>
      <c r="CS25" s="229"/>
      <c r="CT25" s="122"/>
      <c r="CU25" s="123"/>
      <c r="CV25" s="123"/>
      <c r="CW25" s="123"/>
      <c r="CX25" s="123"/>
      <c r="CY25" s="123"/>
      <c r="CZ25" s="123"/>
      <c r="DA25" s="124"/>
      <c r="DB25" s="122"/>
      <c r="DC25" s="123"/>
      <c r="DD25" s="123"/>
      <c r="DE25" s="123"/>
      <c r="DF25" s="123"/>
      <c r="DG25" s="123"/>
      <c r="DH25" s="123"/>
      <c r="DI25" s="124"/>
    </row>
    <row r="26" spans="1:113" ht="18.75" customHeight="1" x14ac:dyDescent="0.15">
      <c r="A26" s="66"/>
      <c r="B26" s="277"/>
      <c r="C26" s="278"/>
      <c r="D26" s="279"/>
      <c r="E26" s="161" t="s">
        <v>110</v>
      </c>
      <c r="F26" s="109"/>
      <c r="G26" s="109"/>
      <c r="H26" s="109"/>
      <c r="I26" s="109"/>
      <c r="J26" s="109"/>
      <c r="K26" s="110"/>
      <c r="L26" s="162">
        <v>1</v>
      </c>
      <c r="M26" s="163"/>
      <c r="N26" s="163"/>
      <c r="O26" s="163"/>
      <c r="P26" s="202"/>
      <c r="Q26" s="162">
        <v>5880</v>
      </c>
      <c r="R26" s="163"/>
      <c r="S26" s="163"/>
      <c r="T26" s="163"/>
      <c r="U26" s="163"/>
      <c r="V26" s="202"/>
      <c r="W26" s="283"/>
      <c r="X26" s="278"/>
      <c r="Y26" s="279"/>
      <c r="Z26" s="161" t="s">
        <v>111</v>
      </c>
      <c r="AA26" s="288"/>
      <c r="AB26" s="288"/>
      <c r="AC26" s="288"/>
      <c r="AD26" s="288"/>
      <c r="AE26" s="288"/>
      <c r="AF26" s="288"/>
      <c r="AG26" s="289"/>
      <c r="AH26" s="162">
        <v>28</v>
      </c>
      <c r="AI26" s="163"/>
      <c r="AJ26" s="163"/>
      <c r="AK26" s="163"/>
      <c r="AL26" s="202"/>
      <c r="AM26" s="162">
        <v>87304</v>
      </c>
      <c r="AN26" s="163"/>
      <c r="AO26" s="163"/>
      <c r="AP26" s="163"/>
      <c r="AQ26" s="163"/>
      <c r="AR26" s="202"/>
      <c r="AS26" s="162">
        <v>3118</v>
      </c>
      <c r="AT26" s="163"/>
      <c r="AU26" s="163"/>
      <c r="AV26" s="163"/>
      <c r="AW26" s="163"/>
      <c r="AX26" s="164"/>
      <c r="AY26" s="119" t="s">
        <v>112</v>
      </c>
      <c r="AZ26" s="120"/>
      <c r="BA26" s="120"/>
      <c r="BB26" s="120"/>
      <c r="BC26" s="120"/>
      <c r="BD26" s="120"/>
      <c r="BE26" s="120"/>
      <c r="BF26" s="120"/>
      <c r="BG26" s="120"/>
      <c r="BH26" s="120"/>
      <c r="BI26" s="120"/>
      <c r="BJ26" s="120"/>
      <c r="BK26" s="120"/>
      <c r="BL26" s="120"/>
      <c r="BM26" s="121"/>
      <c r="BN26" s="116" t="s">
        <v>66</v>
      </c>
      <c r="BO26" s="117"/>
      <c r="BP26" s="117"/>
      <c r="BQ26" s="117"/>
      <c r="BR26" s="117"/>
      <c r="BS26" s="117"/>
      <c r="BT26" s="117"/>
      <c r="BU26" s="118"/>
      <c r="BV26" s="116" t="s">
        <v>66</v>
      </c>
      <c r="BW26" s="117"/>
      <c r="BX26" s="117"/>
      <c r="BY26" s="117"/>
      <c r="BZ26" s="117"/>
      <c r="CA26" s="117"/>
      <c r="CB26" s="117"/>
      <c r="CC26" s="118"/>
      <c r="CD26" s="227"/>
      <c r="CE26" s="228"/>
      <c r="CF26" s="228"/>
      <c r="CG26" s="228"/>
      <c r="CH26" s="228"/>
      <c r="CI26" s="228"/>
      <c r="CJ26" s="228"/>
      <c r="CK26" s="228"/>
      <c r="CL26" s="228"/>
      <c r="CM26" s="228"/>
      <c r="CN26" s="228"/>
      <c r="CO26" s="228"/>
      <c r="CP26" s="228"/>
      <c r="CQ26" s="228"/>
      <c r="CR26" s="228"/>
      <c r="CS26" s="229"/>
      <c r="CT26" s="122"/>
      <c r="CU26" s="123"/>
      <c r="CV26" s="123"/>
      <c r="CW26" s="123"/>
      <c r="CX26" s="123"/>
      <c r="CY26" s="123"/>
      <c r="CZ26" s="123"/>
      <c r="DA26" s="124"/>
      <c r="DB26" s="122"/>
      <c r="DC26" s="123"/>
      <c r="DD26" s="123"/>
      <c r="DE26" s="123"/>
      <c r="DF26" s="123"/>
      <c r="DG26" s="123"/>
      <c r="DH26" s="123"/>
      <c r="DI26" s="124"/>
    </row>
    <row r="27" spans="1:113" ht="18.75" customHeight="1" thickBot="1" x14ac:dyDescent="0.2">
      <c r="A27" s="66"/>
      <c r="B27" s="277"/>
      <c r="C27" s="278"/>
      <c r="D27" s="279"/>
      <c r="E27" s="161" t="s">
        <v>113</v>
      </c>
      <c r="F27" s="109"/>
      <c r="G27" s="109"/>
      <c r="H27" s="109"/>
      <c r="I27" s="109"/>
      <c r="J27" s="109"/>
      <c r="K27" s="110"/>
      <c r="L27" s="162">
        <v>1</v>
      </c>
      <c r="M27" s="163"/>
      <c r="N27" s="163"/>
      <c r="O27" s="163"/>
      <c r="P27" s="202"/>
      <c r="Q27" s="162">
        <v>4050</v>
      </c>
      <c r="R27" s="163"/>
      <c r="S27" s="163"/>
      <c r="T27" s="163"/>
      <c r="U27" s="163"/>
      <c r="V27" s="202"/>
      <c r="W27" s="283"/>
      <c r="X27" s="278"/>
      <c r="Y27" s="279"/>
      <c r="Z27" s="161" t="s">
        <v>114</v>
      </c>
      <c r="AA27" s="109"/>
      <c r="AB27" s="109"/>
      <c r="AC27" s="109"/>
      <c r="AD27" s="109"/>
      <c r="AE27" s="109"/>
      <c r="AF27" s="109"/>
      <c r="AG27" s="110"/>
      <c r="AH27" s="162">
        <v>6</v>
      </c>
      <c r="AI27" s="163"/>
      <c r="AJ27" s="163"/>
      <c r="AK27" s="163"/>
      <c r="AL27" s="202"/>
      <c r="AM27" s="162">
        <v>16234</v>
      </c>
      <c r="AN27" s="163"/>
      <c r="AO27" s="163"/>
      <c r="AP27" s="163"/>
      <c r="AQ27" s="163"/>
      <c r="AR27" s="202"/>
      <c r="AS27" s="162">
        <v>2706</v>
      </c>
      <c r="AT27" s="163"/>
      <c r="AU27" s="163"/>
      <c r="AV27" s="163"/>
      <c r="AW27" s="163"/>
      <c r="AX27" s="164"/>
      <c r="AY27" s="210" t="s">
        <v>115</v>
      </c>
      <c r="AZ27" s="211"/>
      <c r="BA27" s="211"/>
      <c r="BB27" s="211"/>
      <c r="BC27" s="211"/>
      <c r="BD27" s="211"/>
      <c r="BE27" s="211"/>
      <c r="BF27" s="211"/>
      <c r="BG27" s="211"/>
      <c r="BH27" s="211"/>
      <c r="BI27" s="211"/>
      <c r="BJ27" s="211"/>
      <c r="BK27" s="211"/>
      <c r="BL27" s="211"/>
      <c r="BM27" s="212"/>
      <c r="BN27" s="274">
        <v>605000</v>
      </c>
      <c r="BO27" s="275"/>
      <c r="BP27" s="275"/>
      <c r="BQ27" s="275"/>
      <c r="BR27" s="275"/>
      <c r="BS27" s="275"/>
      <c r="BT27" s="275"/>
      <c r="BU27" s="276"/>
      <c r="BV27" s="274">
        <v>605000</v>
      </c>
      <c r="BW27" s="275"/>
      <c r="BX27" s="275"/>
      <c r="BY27" s="275"/>
      <c r="BZ27" s="275"/>
      <c r="CA27" s="275"/>
      <c r="CB27" s="275"/>
      <c r="CC27" s="276"/>
      <c r="CD27" s="290"/>
      <c r="CE27" s="228"/>
      <c r="CF27" s="228"/>
      <c r="CG27" s="228"/>
      <c r="CH27" s="228"/>
      <c r="CI27" s="228"/>
      <c r="CJ27" s="228"/>
      <c r="CK27" s="228"/>
      <c r="CL27" s="228"/>
      <c r="CM27" s="228"/>
      <c r="CN27" s="228"/>
      <c r="CO27" s="228"/>
      <c r="CP27" s="228"/>
      <c r="CQ27" s="228"/>
      <c r="CR27" s="228"/>
      <c r="CS27" s="229"/>
      <c r="CT27" s="122"/>
      <c r="CU27" s="123"/>
      <c r="CV27" s="123"/>
      <c r="CW27" s="123"/>
      <c r="CX27" s="123"/>
      <c r="CY27" s="123"/>
      <c r="CZ27" s="123"/>
      <c r="DA27" s="124"/>
      <c r="DB27" s="122"/>
      <c r="DC27" s="123"/>
      <c r="DD27" s="123"/>
      <c r="DE27" s="123"/>
      <c r="DF27" s="123"/>
      <c r="DG27" s="123"/>
      <c r="DH27" s="123"/>
      <c r="DI27" s="124"/>
    </row>
    <row r="28" spans="1:113" ht="18.75" customHeight="1" x14ac:dyDescent="0.15">
      <c r="A28" s="66"/>
      <c r="B28" s="277"/>
      <c r="C28" s="278"/>
      <c r="D28" s="279"/>
      <c r="E28" s="161" t="s">
        <v>116</v>
      </c>
      <c r="F28" s="109"/>
      <c r="G28" s="109"/>
      <c r="H28" s="109"/>
      <c r="I28" s="109"/>
      <c r="J28" s="109"/>
      <c r="K28" s="110"/>
      <c r="L28" s="162">
        <v>1</v>
      </c>
      <c r="M28" s="163"/>
      <c r="N28" s="163"/>
      <c r="O28" s="163"/>
      <c r="P28" s="202"/>
      <c r="Q28" s="162">
        <v>3310</v>
      </c>
      <c r="R28" s="163"/>
      <c r="S28" s="163"/>
      <c r="T28" s="163"/>
      <c r="U28" s="163"/>
      <c r="V28" s="202"/>
      <c r="W28" s="283"/>
      <c r="X28" s="278"/>
      <c r="Y28" s="279"/>
      <c r="Z28" s="161" t="s">
        <v>117</v>
      </c>
      <c r="AA28" s="109"/>
      <c r="AB28" s="109"/>
      <c r="AC28" s="109"/>
      <c r="AD28" s="109"/>
      <c r="AE28" s="109"/>
      <c r="AF28" s="109"/>
      <c r="AG28" s="110"/>
      <c r="AH28" s="162" t="s">
        <v>66</v>
      </c>
      <c r="AI28" s="163"/>
      <c r="AJ28" s="163"/>
      <c r="AK28" s="163"/>
      <c r="AL28" s="202"/>
      <c r="AM28" s="162" t="s">
        <v>66</v>
      </c>
      <c r="AN28" s="163"/>
      <c r="AO28" s="163"/>
      <c r="AP28" s="163"/>
      <c r="AQ28" s="163"/>
      <c r="AR28" s="202"/>
      <c r="AS28" s="162" t="s">
        <v>66</v>
      </c>
      <c r="AT28" s="163"/>
      <c r="AU28" s="163"/>
      <c r="AV28" s="163"/>
      <c r="AW28" s="163"/>
      <c r="AX28" s="164"/>
      <c r="AY28" s="291" t="s">
        <v>118</v>
      </c>
      <c r="AZ28" s="292"/>
      <c r="BA28" s="292"/>
      <c r="BB28" s="293"/>
      <c r="BC28" s="91" t="s">
        <v>119</v>
      </c>
      <c r="BD28" s="92"/>
      <c r="BE28" s="92"/>
      <c r="BF28" s="92"/>
      <c r="BG28" s="92"/>
      <c r="BH28" s="92"/>
      <c r="BI28" s="92"/>
      <c r="BJ28" s="92"/>
      <c r="BK28" s="92"/>
      <c r="BL28" s="92"/>
      <c r="BM28" s="93"/>
      <c r="BN28" s="94">
        <v>2639409</v>
      </c>
      <c r="BO28" s="95"/>
      <c r="BP28" s="95"/>
      <c r="BQ28" s="95"/>
      <c r="BR28" s="95"/>
      <c r="BS28" s="95"/>
      <c r="BT28" s="95"/>
      <c r="BU28" s="96"/>
      <c r="BV28" s="94">
        <v>2639143</v>
      </c>
      <c r="BW28" s="95"/>
      <c r="BX28" s="95"/>
      <c r="BY28" s="95"/>
      <c r="BZ28" s="95"/>
      <c r="CA28" s="95"/>
      <c r="CB28" s="95"/>
      <c r="CC28" s="96"/>
      <c r="CD28" s="227"/>
      <c r="CE28" s="228"/>
      <c r="CF28" s="228"/>
      <c r="CG28" s="228"/>
      <c r="CH28" s="228"/>
      <c r="CI28" s="228"/>
      <c r="CJ28" s="228"/>
      <c r="CK28" s="228"/>
      <c r="CL28" s="228"/>
      <c r="CM28" s="228"/>
      <c r="CN28" s="228"/>
      <c r="CO28" s="228"/>
      <c r="CP28" s="228"/>
      <c r="CQ28" s="228"/>
      <c r="CR28" s="228"/>
      <c r="CS28" s="229"/>
      <c r="CT28" s="122"/>
      <c r="CU28" s="123"/>
      <c r="CV28" s="123"/>
      <c r="CW28" s="123"/>
      <c r="CX28" s="123"/>
      <c r="CY28" s="123"/>
      <c r="CZ28" s="123"/>
      <c r="DA28" s="124"/>
      <c r="DB28" s="122"/>
      <c r="DC28" s="123"/>
      <c r="DD28" s="123"/>
      <c r="DE28" s="123"/>
      <c r="DF28" s="123"/>
      <c r="DG28" s="123"/>
      <c r="DH28" s="123"/>
      <c r="DI28" s="124"/>
    </row>
    <row r="29" spans="1:113" ht="18.75" customHeight="1" x14ac:dyDescent="0.15">
      <c r="A29" s="66"/>
      <c r="B29" s="277"/>
      <c r="C29" s="278"/>
      <c r="D29" s="279"/>
      <c r="E29" s="161" t="s">
        <v>120</v>
      </c>
      <c r="F29" s="109"/>
      <c r="G29" s="109"/>
      <c r="H29" s="109"/>
      <c r="I29" s="109"/>
      <c r="J29" s="109"/>
      <c r="K29" s="110"/>
      <c r="L29" s="162">
        <v>18</v>
      </c>
      <c r="M29" s="163"/>
      <c r="N29" s="163"/>
      <c r="O29" s="163"/>
      <c r="P29" s="202"/>
      <c r="Q29" s="162">
        <v>3130</v>
      </c>
      <c r="R29" s="163"/>
      <c r="S29" s="163"/>
      <c r="T29" s="163"/>
      <c r="U29" s="163"/>
      <c r="V29" s="202"/>
      <c r="W29" s="294"/>
      <c r="X29" s="295"/>
      <c r="Y29" s="296"/>
      <c r="Z29" s="161" t="s">
        <v>121</v>
      </c>
      <c r="AA29" s="109"/>
      <c r="AB29" s="109"/>
      <c r="AC29" s="109"/>
      <c r="AD29" s="109"/>
      <c r="AE29" s="109"/>
      <c r="AF29" s="109"/>
      <c r="AG29" s="110"/>
      <c r="AH29" s="162">
        <v>487</v>
      </c>
      <c r="AI29" s="163"/>
      <c r="AJ29" s="163"/>
      <c r="AK29" s="163"/>
      <c r="AL29" s="202"/>
      <c r="AM29" s="162">
        <v>1423640</v>
      </c>
      <c r="AN29" s="163"/>
      <c r="AO29" s="163"/>
      <c r="AP29" s="163"/>
      <c r="AQ29" s="163"/>
      <c r="AR29" s="202"/>
      <c r="AS29" s="162">
        <v>2923</v>
      </c>
      <c r="AT29" s="163"/>
      <c r="AU29" s="163"/>
      <c r="AV29" s="163"/>
      <c r="AW29" s="163"/>
      <c r="AX29" s="164"/>
      <c r="AY29" s="297"/>
      <c r="AZ29" s="298"/>
      <c r="BA29" s="298"/>
      <c r="BB29" s="299"/>
      <c r="BC29" s="113" t="s">
        <v>122</v>
      </c>
      <c r="BD29" s="114"/>
      <c r="BE29" s="114"/>
      <c r="BF29" s="114"/>
      <c r="BG29" s="114"/>
      <c r="BH29" s="114"/>
      <c r="BI29" s="114"/>
      <c r="BJ29" s="114"/>
      <c r="BK29" s="114"/>
      <c r="BL29" s="114"/>
      <c r="BM29" s="115"/>
      <c r="BN29" s="116">
        <v>440594</v>
      </c>
      <c r="BO29" s="117"/>
      <c r="BP29" s="117"/>
      <c r="BQ29" s="117"/>
      <c r="BR29" s="117"/>
      <c r="BS29" s="117"/>
      <c r="BT29" s="117"/>
      <c r="BU29" s="118"/>
      <c r="BV29" s="116">
        <v>440548</v>
      </c>
      <c r="BW29" s="117"/>
      <c r="BX29" s="117"/>
      <c r="BY29" s="117"/>
      <c r="BZ29" s="117"/>
      <c r="CA29" s="117"/>
      <c r="CB29" s="117"/>
      <c r="CC29" s="118"/>
      <c r="CD29" s="290"/>
      <c r="CE29" s="228"/>
      <c r="CF29" s="228"/>
      <c r="CG29" s="228"/>
      <c r="CH29" s="228"/>
      <c r="CI29" s="228"/>
      <c r="CJ29" s="228"/>
      <c r="CK29" s="228"/>
      <c r="CL29" s="228"/>
      <c r="CM29" s="228"/>
      <c r="CN29" s="228"/>
      <c r="CO29" s="228"/>
      <c r="CP29" s="228"/>
      <c r="CQ29" s="228"/>
      <c r="CR29" s="228"/>
      <c r="CS29" s="229"/>
      <c r="CT29" s="122"/>
      <c r="CU29" s="123"/>
      <c r="CV29" s="123"/>
      <c r="CW29" s="123"/>
      <c r="CX29" s="123"/>
      <c r="CY29" s="123"/>
      <c r="CZ29" s="123"/>
      <c r="DA29" s="124"/>
      <c r="DB29" s="122"/>
      <c r="DC29" s="123"/>
      <c r="DD29" s="123"/>
      <c r="DE29" s="123"/>
      <c r="DF29" s="123"/>
      <c r="DG29" s="123"/>
      <c r="DH29" s="123"/>
      <c r="DI29" s="124"/>
    </row>
    <row r="30" spans="1:113" ht="18.75" customHeight="1" thickBot="1" x14ac:dyDescent="0.2">
      <c r="A30" s="66"/>
      <c r="B30" s="300"/>
      <c r="C30" s="301"/>
      <c r="D30" s="302"/>
      <c r="E30" s="171"/>
      <c r="F30" s="172"/>
      <c r="G30" s="172"/>
      <c r="H30" s="172"/>
      <c r="I30" s="172"/>
      <c r="J30" s="172"/>
      <c r="K30" s="173"/>
      <c r="L30" s="303"/>
      <c r="M30" s="304"/>
      <c r="N30" s="304"/>
      <c r="O30" s="304"/>
      <c r="P30" s="305"/>
      <c r="Q30" s="303"/>
      <c r="R30" s="304"/>
      <c r="S30" s="304"/>
      <c r="T30" s="304"/>
      <c r="U30" s="304"/>
      <c r="V30" s="305"/>
      <c r="W30" s="306" t="s">
        <v>123</v>
      </c>
      <c r="X30" s="307"/>
      <c r="Y30" s="307"/>
      <c r="Z30" s="307"/>
      <c r="AA30" s="307"/>
      <c r="AB30" s="307"/>
      <c r="AC30" s="307"/>
      <c r="AD30" s="307"/>
      <c r="AE30" s="307"/>
      <c r="AF30" s="307"/>
      <c r="AG30" s="308"/>
      <c r="AH30" s="242">
        <v>94.7</v>
      </c>
      <c r="AI30" s="243"/>
      <c r="AJ30" s="243"/>
      <c r="AK30" s="243"/>
      <c r="AL30" s="243"/>
      <c r="AM30" s="243"/>
      <c r="AN30" s="243"/>
      <c r="AO30" s="243"/>
      <c r="AP30" s="243"/>
      <c r="AQ30" s="243"/>
      <c r="AR30" s="243"/>
      <c r="AS30" s="243"/>
      <c r="AT30" s="243"/>
      <c r="AU30" s="243"/>
      <c r="AV30" s="243"/>
      <c r="AW30" s="243"/>
      <c r="AX30" s="245"/>
      <c r="AY30" s="309"/>
      <c r="AZ30" s="310"/>
      <c r="BA30" s="310"/>
      <c r="BB30" s="311"/>
      <c r="BC30" s="271" t="s">
        <v>124</v>
      </c>
      <c r="BD30" s="272"/>
      <c r="BE30" s="272"/>
      <c r="BF30" s="272"/>
      <c r="BG30" s="272"/>
      <c r="BH30" s="272"/>
      <c r="BI30" s="272"/>
      <c r="BJ30" s="272"/>
      <c r="BK30" s="272"/>
      <c r="BL30" s="272"/>
      <c r="BM30" s="273"/>
      <c r="BN30" s="274">
        <v>1711170</v>
      </c>
      <c r="BO30" s="275"/>
      <c r="BP30" s="275"/>
      <c r="BQ30" s="275"/>
      <c r="BR30" s="275"/>
      <c r="BS30" s="275"/>
      <c r="BT30" s="275"/>
      <c r="BU30" s="276"/>
      <c r="BV30" s="274">
        <v>1916746</v>
      </c>
      <c r="BW30" s="275"/>
      <c r="BX30" s="275"/>
      <c r="BY30" s="275"/>
      <c r="BZ30" s="275"/>
      <c r="CA30" s="275"/>
      <c r="CB30" s="275"/>
      <c r="CC30" s="276"/>
      <c r="CD30" s="312"/>
      <c r="CE30" s="313"/>
      <c r="CF30" s="313"/>
      <c r="CG30" s="313"/>
      <c r="CH30" s="313"/>
      <c r="CI30" s="313"/>
      <c r="CJ30" s="313"/>
      <c r="CK30" s="313"/>
      <c r="CL30" s="313"/>
      <c r="CM30" s="313"/>
      <c r="CN30" s="313"/>
      <c r="CO30" s="313"/>
      <c r="CP30" s="313"/>
      <c r="CQ30" s="313"/>
      <c r="CR30" s="313"/>
      <c r="CS30" s="314"/>
      <c r="CT30" s="315"/>
      <c r="CU30" s="316"/>
      <c r="CV30" s="316"/>
      <c r="CW30" s="316"/>
      <c r="CX30" s="316"/>
      <c r="CY30" s="316"/>
      <c r="CZ30" s="316"/>
      <c r="DA30" s="317"/>
      <c r="DB30" s="315"/>
      <c r="DC30" s="316"/>
      <c r="DD30" s="316"/>
      <c r="DE30" s="316"/>
      <c r="DF30" s="316"/>
      <c r="DG30" s="316"/>
      <c r="DH30" s="316"/>
      <c r="DI30" s="317"/>
    </row>
    <row r="31" spans="1:113" ht="13.5" customHeight="1" x14ac:dyDescent="0.15">
      <c r="A31" s="66"/>
      <c r="B31" s="318"/>
      <c r="DI31" s="319"/>
    </row>
    <row r="32" spans="1:113" ht="13.5" customHeight="1" x14ac:dyDescent="0.15">
      <c r="A32" s="66"/>
      <c r="B32" s="320"/>
      <c r="C32" s="66" t="s">
        <v>125</v>
      </c>
      <c r="D32" s="66"/>
      <c r="E32" s="66"/>
      <c r="U32" s="64" t="s">
        <v>126</v>
      </c>
      <c r="AM32" s="64" t="s">
        <v>127</v>
      </c>
      <c r="BE32" s="64" t="s">
        <v>128</v>
      </c>
      <c r="BW32" s="64" t="s">
        <v>129</v>
      </c>
      <c r="CO32" s="64" t="s">
        <v>130</v>
      </c>
      <c r="DI32" s="319"/>
    </row>
    <row r="33" spans="1:113" ht="13.5" customHeight="1" x14ac:dyDescent="0.15">
      <c r="A33" s="66"/>
      <c r="B33" s="320"/>
      <c r="C33" s="139" t="s">
        <v>131</v>
      </c>
      <c r="D33" s="139"/>
      <c r="E33" s="86" t="s">
        <v>132</v>
      </c>
      <c r="F33" s="86"/>
      <c r="G33" s="86"/>
      <c r="H33" s="86"/>
      <c r="I33" s="86"/>
      <c r="J33" s="86"/>
      <c r="K33" s="86"/>
      <c r="L33" s="86"/>
      <c r="M33" s="86"/>
      <c r="N33" s="86"/>
      <c r="O33" s="86"/>
      <c r="P33" s="86"/>
      <c r="Q33" s="86"/>
      <c r="R33" s="86"/>
      <c r="S33" s="86"/>
      <c r="T33" s="321"/>
      <c r="U33" s="139" t="s">
        <v>131</v>
      </c>
      <c r="V33" s="139"/>
      <c r="W33" s="86" t="s">
        <v>132</v>
      </c>
      <c r="X33" s="86"/>
      <c r="Y33" s="86"/>
      <c r="Z33" s="86"/>
      <c r="AA33" s="86"/>
      <c r="AB33" s="86"/>
      <c r="AC33" s="86"/>
      <c r="AD33" s="86"/>
      <c r="AE33" s="86"/>
      <c r="AF33" s="86"/>
      <c r="AG33" s="86"/>
      <c r="AH33" s="86"/>
      <c r="AI33" s="86"/>
      <c r="AJ33" s="86"/>
      <c r="AK33" s="86"/>
      <c r="AL33" s="321"/>
      <c r="AM33" s="139" t="s">
        <v>131</v>
      </c>
      <c r="AN33" s="139"/>
      <c r="AO33" s="86" t="s">
        <v>132</v>
      </c>
      <c r="AP33" s="86"/>
      <c r="AQ33" s="86"/>
      <c r="AR33" s="86"/>
      <c r="AS33" s="86"/>
      <c r="AT33" s="86"/>
      <c r="AU33" s="86"/>
      <c r="AV33" s="86"/>
      <c r="AW33" s="86"/>
      <c r="AX33" s="86"/>
      <c r="AY33" s="86"/>
      <c r="AZ33" s="86"/>
      <c r="BA33" s="86"/>
      <c r="BB33" s="86"/>
      <c r="BC33" s="86"/>
      <c r="BD33" s="322"/>
      <c r="BE33" s="86" t="s">
        <v>133</v>
      </c>
      <c r="BF33" s="86"/>
      <c r="BG33" s="86" t="s">
        <v>134</v>
      </c>
      <c r="BH33" s="86"/>
      <c r="BI33" s="86"/>
      <c r="BJ33" s="86"/>
      <c r="BK33" s="86"/>
      <c r="BL33" s="86"/>
      <c r="BM33" s="86"/>
      <c r="BN33" s="86"/>
      <c r="BO33" s="86"/>
      <c r="BP33" s="86"/>
      <c r="BQ33" s="86"/>
      <c r="BR33" s="86"/>
      <c r="BS33" s="86"/>
      <c r="BT33" s="86"/>
      <c r="BU33" s="86"/>
      <c r="BV33" s="322"/>
      <c r="BW33" s="139" t="s">
        <v>133</v>
      </c>
      <c r="BX33" s="139"/>
      <c r="BY33" s="86" t="s">
        <v>135</v>
      </c>
      <c r="BZ33" s="86"/>
      <c r="CA33" s="86"/>
      <c r="CB33" s="86"/>
      <c r="CC33" s="86"/>
      <c r="CD33" s="86"/>
      <c r="CE33" s="86"/>
      <c r="CF33" s="86"/>
      <c r="CG33" s="86"/>
      <c r="CH33" s="86"/>
      <c r="CI33" s="86"/>
      <c r="CJ33" s="86"/>
      <c r="CK33" s="86"/>
      <c r="CL33" s="86"/>
      <c r="CM33" s="86"/>
      <c r="CN33" s="321"/>
      <c r="CO33" s="139" t="s">
        <v>131</v>
      </c>
      <c r="CP33" s="139"/>
      <c r="CQ33" s="86" t="s">
        <v>136</v>
      </c>
      <c r="CR33" s="86"/>
      <c r="CS33" s="86"/>
      <c r="CT33" s="86"/>
      <c r="CU33" s="86"/>
      <c r="CV33" s="86"/>
      <c r="CW33" s="86"/>
      <c r="CX33" s="86"/>
      <c r="CY33" s="86"/>
      <c r="CZ33" s="86"/>
      <c r="DA33" s="86"/>
      <c r="DB33" s="86"/>
      <c r="DC33" s="86"/>
      <c r="DD33" s="86"/>
      <c r="DE33" s="86"/>
      <c r="DF33" s="321"/>
      <c r="DG33" s="323" t="s">
        <v>137</v>
      </c>
      <c r="DH33" s="323"/>
      <c r="DI33" s="324"/>
    </row>
    <row r="34" spans="1:113" ht="32.25" customHeight="1" x14ac:dyDescent="0.15">
      <c r="A34" s="66"/>
      <c r="B34" s="320"/>
      <c r="C34" s="325">
        <f>IF(E34="","",1)</f>
        <v>1</v>
      </c>
      <c r="D34" s="325"/>
      <c r="E34" s="326" t="str">
        <f>IF('各会計、関係団体の財政状況及び健全化判断比率'!B7="","",'各会計、関係団体の財政状況及び健全化判断比率'!B7)</f>
        <v>一般会計</v>
      </c>
      <c r="F34" s="326"/>
      <c r="G34" s="326"/>
      <c r="H34" s="326"/>
      <c r="I34" s="326"/>
      <c r="J34" s="326"/>
      <c r="K34" s="326"/>
      <c r="L34" s="326"/>
      <c r="M34" s="326"/>
      <c r="N34" s="326"/>
      <c r="O34" s="326"/>
      <c r="P34" s="326"/>
      <c r="Q34" s="326"/>
      <c r="R34" s="326"/>
      <c r="S34" s="326"/>
      <c r="T34" s="66"/>
      <c r="U34" s="325">
        <f>IF(W34="","",MAX(C34:D43)+1)</f>
        <v>2</v>
      </c>
      <c r="V34" s="325"/>
      <c r="W34" s="326" t="str">
        <f>IF('各会計、関係団体の財政状況及び健全化判断比率'!B28="","",'各会計、関係団体の財政状況及び健全化判断比率'!B28)</f>
        <v>国民健康保険特別会計</v>
      </c>
      <c r="X34" s="326"/>
      <c r="Y34" s="326"/>
      <c r="Z34" s="326"/>
      <c r="AA34" s="326"/>
      <c r="AB34" s="326"/>
      <c r="AC34" s="326"/>
      <c r="AD34" s="326"/>
      <c r="AE34" s="326"/>
      <c r="AF34" s="326"/>
      <c r="AG34" s="326"/>
      <c r="AH34" s="326"/>
      <c r="AI34" s="326"/>
      <c r="AJ34" s="326"/>
      <c r="AK34" s="326"/>
      <c r="AL34" s="66"/>
      <c r="AM34" s="325">
        <f>IF(AO34="","",MAX(C34:D43,U34:V43)+1)</f>
        <v>5</v>
      </c>
      <c r="AN34" s="325"/>
      <c r="AO34" s="326" t="str">
        <f>IF('各会計、関係団体の財政状況及び健全化判断比率'!B31="","",'各会計、関係団体の財政状況及び健全化判断比率'!B31)</f>
        <v>水道事業会計</v>
      </c>
      <c r="AP34" s="326"/>
      <c r="AQ34" s="326"/>
      <c r="AR34" s="326"/>
      <c r="AS34" s="326"/>
      <c r="AT34" s="326"/>
      <c r="AU34" s="326"/>
      <c r="AV34" s="326"/>
      <c r="AW34" s="326"/>
      <c r="AX34" s="326"/>
      <c r="AY34" s="326"/>
      <c r="AZ34" s="326"/>
      <c r="BA34" s="326"/>
      <c r="BB34" s="326"/>
      <c r="BC34" s="326"/>
      <c r="BD34" s="66"/>
      <c r="BE34" s="325">
        <f>IF(BG34="","",MAX(C34:D43,U34:V43,AM34:AN43)+1)</f>
        <v>6</v>
      </c>
      <c r="BF34" s="325"/>
      <c r="BG34" s="326" t="str">
        <f>IF('各会計、関係団体の財政状況及び健全化判断比率'!B32="","",'各会計、関係団体の財政状況及び健全化判断比率'!B32)</f>
        <v>下水道事業特別会計</v>
      </c>
      <c r="BH34" s="326"/>
      <c r="BI34" s="326"/>
      <c r="BJ34" s="326"/>
      <c r="BK34" s="326"/>
      <c r="BL34" s="326"/>
      <c r="BM34" s="326"/>
      <c r="BN34" s="326"/>
      <c r="BO34" s="326"/>
      <c r="BP34" s="326"/>
      <c r="BQ34" s="326"/>
      <c r="BR34" s="326"/>
      <c r="BS34" s="326"/>
      <c r="BT34" s="326"/>
      <c r="BU34" s="326"/>
      <c r="BV34" s="66"/>
      <c r="BW34" s="325">
        <f>IF(BY34="","",MAX(C34:D43,U34:V43,AM34:AN43,BE34:BF43)+1)</f>
        <v>8</v>
      </c>
      <c r="BX34" s="325"/>
      <c r="BY34" s="326" t="str">
        <f>IF('各会計、関係団体の財政状況及び健全化判断比率'!B68="","",'各会計、関係団体の財政状況及び健全化判断比率'!B68)</f>
        <v>五泉地域衛生施設組合</v>
      </c>
      <c r="BZ34" s="326"/>
      <c r="CA34" s="326"/>
      <c r="CB34" s="326"/>
      <c r="CC34" s="326"/>
      <c r="CD34" s="326"/>
      <c r="CE34" s="326"/>
      <c r="CF34" s="326"/>
      <c r="CG34" s="326"/>
      <c r="CH34" s="326"/>
      <c r="CI34" s="326"/>
      <c r="CJ34" s="326"/>
      <c r="CK34" s="326"/>
      <c r="CL34" s="326"/>
      <c r="CM34" s="326"/>
      <c r="CN34" s="66"/>
      <c r="CO34" s="325" t="str">
        <f>IF(CQ34="","",MAX(C34:D43,U34:V43,AM34:AN43,BE34:BF43,BW34:BX43)+1)</f>
        <v/>
      </c>
      <c r="CP34" s="325"/>
      <c r="CQ34" s="326" t="str">
        <f>IF('各会計、関係団体の財政状況及び健全化判断比率'!BS7="","",'各会計、関係団体の財政状況及び健全化判断比率'!BS7)</f>
        <v/>
      </c>
      <c r="CR34" s="326"/>
      <c r="CS34" s="326"/>
      <c r="CT34" s="326"/>
      <c r="CU34" s="326"/>
      <c r="CV34" s="326"/>
      <c r="CW34" s="326"/>
      <c r="CX34" s="326"/>
      <c r="CY34" s="326"/>
      <c r="CZ34" s="326"/>
      <c r="DA34" s="326"/>
      <c r="DB34" s="326"/>
      <c r="DC34" s="326"/>
      <c r="DD34" s="326"/>
      <c r="DE34" s="326"/>
      <c r="DG34" s="327" t="str">
        <f>IF('各会計、関係団体の財政状況及び健全化判断比率'!BR7="","",'各会計、関係団体の財政状況及び健全化判断比率'!BR7)</f>
        <v/>
      </c>
      <c r="DH34" s="327"/>
      <c r="DI34" s="324"/>
    </row>
    <row r="35" spans="1:113" ht="32.25" customHeight="1" x14ac:dyDescent="0.15">
      <c r="A35" s="66"/>
      <c r="B35" s="320"/>
      <c r="C35" s="325" t="str">
        <f>IF(E35="","",C34+1)</f>
        <v/>
      </c>
      <c r="D35" s="325"/>
      <c r="E35" s="326" t="str">
        <f>IF('各会計、関係団体の財政状況及び健全化判断比率'!B8="","",'各会計、関係団体の財政状況及び健全化判断比率'!B8)</f>
        <v/>
      </c>
      <c r="F35" s="326"/>
      <c r="G35" s="326"/>
      <c r="H35" s="326"/>
      <c r="I35" s="326"/>
      <c r="J35" s="326"/>
      <c r="K35" s="326"/>
      <c r="L35" s="326"/>
      <c r="M35" s="326"/>
      <c r="N35" s="326"/>
      <c r="O35" s="326"/>
      <c r="P35" s="326"/>
      <c r="Q35" s="326"/>
      <c r="R35" s="326"/>
      <c r="S35" s="326"/>
      <c r="T35" s="66"/>
      <c r="U35" s="325">
        <f>IF(W35="","",U34+1)</f>
        <v>3</v>
      </c>
      <c r="V35" s="325"/>
      <c r="W35" s="326" t="str">
        <f>IF('各会計、関係団体の財政状況及び健全化判断比率'!B29="","",'各会計、関係団体の財政状況及び健全化判断比率'!B29)</f>
        <v>介護保険特別会計</v>
      </c>
      <c r="X35" s="326"/>
      <c r="Y35" s="326"/>
      <c r="Z35" s="326"/>
      <c r="AA35" s="326"/>
      <c r="AB35" s="326"/>
      <c r="AC35" s="326"/>
      <c r="AD35" s="326"/>
      <c r="AE35" s="326"/>
      <c r="AF35" s="326"/>
      <c r="AG35" s="326"/>
      <c r="AH35" s="326"/>
      <c r="AI35" s="326"/>
      <c r="AJ35" s="326"/>
      <c r="AK35" s="326"/>
      <c r="AL35" s="66"/>
      <c r="AM35" s="325" t="str">
        <f t="shared" ref="AM35:AM43" si="0">IF(AO35="","",AM34+1)</f>
        <v/>
      </c>
      <c r="AN35" s="325"/>
      <c r="AO35" s="326"/>
      <c r="AP35" s="326"/>
      <c r="AQ35" s="326"/>
      <c r="AR35" s="326"/>
      <c r="AS35" s="326"/>
      <c r="AT35" s="326"/>
      <c r="AU35" s="326"/>
      <c r="AV35" s="326"/>
      <c r="AW35" s="326"/>
      <c r="AX35" s="326"/>
      <c r="AY35" s="326"/>
      <c r="AZ35" s="326"/>
      <c r="BA35" s="326"/>
      <c r="BB35" s="326"/>
      <c r="BC35" s="326"/>
      <c r="BD35" s="66"/>
      <c r="BE35" s="325">
        <f t="shared" ref="BE35:BE43" si="1">IF(BG35="","",BE34+1)</f>
        <v>7</v>
      </c>
      <c r="BF35" s="325"/>
      <c r="BG35" s="326" t="str">
        <f>IF('各会計、関係団体の財政状況及び健全化判断比率'!B33="","",'各会計、関係団体の財政状況及び健全化判断比率'!B33)</f>
        <v>簡易水道事業特別会計</v>
      </c>
      <c r="BH35" s="326"/>
      <c r="BI35" s="326"/>
      <c r="BJ35" s="326"/>
      <c r="BK35" s="326"/>
      <c r="BL35" s="326"/>
      <c r="BM35" s="326"/>
      <c r="BN35" s="326"/>
      <c r="BO35" s="326"/>
      <c r="BP35" s="326"/>
      <c r="BQ35" s="326"/>
      <c r="BR35" s="326"/>
      <c r="BS35" s="326"/>
      <c r="BT35" s="326"/>
      <c r="BU35" s="326"/>
      <c r="BV35" s="66"/>
      <c r="BW35" s="325">
        <f t="shared" ref="BW35:BW43" si="2">IF(BY35="","",BW34+1)</f>
        <v>9</v>
      </c>
      <c r="BX35" s="325"/>
      <c r="BY35" s="326" t="str">
        <f>IF('各会計、関係団体の財政状況及び健全化判断比率'!B69="","",'各会計、関係団体の財政状況及び健全化判断比率'!B69)</f>
        <v>新潟県中東福祉事務組合</v>
      </c>
      <c r="BZ35" s="326"/>
      <c r="CA35" s="326"/>
      <c r="CB35" s="326"/>
      <c r="CC35" s="326"/>
      <c r="CD35" s="326"/>
      <c r="CE35" s="326"/>
      <c r="CF35" s="326"/>
      <c r="CG35" s="326"/>
      <c r="CH35" s="326"/>
      <c r="CI35" s="326"/>
      <c r="CJ35" s="326"/>
      <c r="CK35" s="326"/>
      <c r="CL35" s="326"/>
      <c r="CM35" s="326"/>
      <c r="CN35" s="66"/>
      <c r="CO35" s="325" t="str">
        <f t="shared" ref="CO35:CO43" si="3">IF(CQ35="","",CO34+1)</f>
        <v/>
      </c>
      <c r="CP35" s="325"/>
      <c r="CQ35" s="326" t="str">
        <f>IF('各会計、関係団体の財政状況及び健全化判断比率'!BS8="","",'各会計、関係団体の財政状況及び健全化判断比率'!BS8)</f>
        <v/>
      </c>
      <c r="CR35" s="326"/>
      <c r="CS35" s="326"/>
      <c r="CT35" s="326"/>
      <c r="CU35" s="326"/>
      <c r="CV35" s="326"/>
      <c r="CW35" s="326"/>
      <c r="CX35" s="326"/>
      <c r="CY35" s="326"/>
      <c r="CZ35" s="326"/>
      <c r="DA35" s="326"/>
      <c r="DB35" s="326"/>
      <c r="DC35" s="326"/>
      <c r="DD35" s="326"/>
      <c r="DE35" s="326"/>
      <c r="DG35" s="327" t="str">
        <f>IF('各会計、関係団体の財政状況及び健全化判断比率'!BR8="","",'各会計、関係団体の財政状況及び健全化判断比率'!BR8)</f>
        <v/>
      </c>
      <c r="DH35" s="327"/>
      <c r="DI35" s="324"/>
    </row>
    <row r="36" spans="1:113" ht="32.25" customHeight="1" x14ac:dyDescent="0.15">
      <c r="A36" s="66"/>
      <c r="B36" s="320"/>
      <c r="C36" s="325" t="str">
        <f>IF(E36="","",C35+1)</f>
        <v/>
      </c>
      <c r="D36" s="325"/>
      <c r="E36" s="326" t="str">
        <f>IF('各会計、関係団体の財政状況及び健全化判断比率'!B9="","",'各会計、関係団体の財政状況及び健全化判断比率'!B9)</f>
        <v/>
      </c>
      <c r="F36" s="326"/>
      <c r="G36" s="326"/>
      <c r="H36" s="326"/>
      <c r="I36" s="326"/>
      <c r="J36" s="326"/>
      <c r="K36" s="326"/>
      <c r="L36" s="326"/>
      <c r="M36" s="326"/>
      <c r="N36" s="326"/>
      <c r="O36" s="326"/>
      <c r="P36" s="326"/>
      <c r="Q36" s="326"/>
      <c r="R36" s="326"/>
      <c r="S36" s="326"/>
      <c r="T36" s="66"/>
      <c r="U36" s="325">
        <f t="shared" ref="U36:U43" si="4">IF(W36="","",U35+1)</f>
        <v>4</v>
      </c>
      <c r="V36" s="325"/>
      <c r="W36" s="326" t="str">
        <f>IF('各会計、関係団体の財政状況及び健全化判断比率'!B30="","",'各会計、関係団体の財政状況及び健全化判断比率'!B30)</f>
        <v>後期高齢者医療特別会計</v>
      </c>
      <c r="X36" s="326"/>
      <c r="Y36" s="326"/>
      <c r="Z36" s="326"/>
      <c r="AA36" s="326"/>
      <c r="AB36" s="326"/>
      <c r="AC36" s="326"/>
      <c r="AD36" s="326"/>
      <c r="AE36" s="326"/>
      <c r="AF36" s="326"/>
      <c r="AG36" s="326"/>
      <c r="AH36" s="326"/>
      <c r="AI36" s="326"/>
      <c r="AJ36" s="326"/>
      <c r="AK36" s="326"/>
      <c r="AL36" s="66"/>
      <c r="AM36" s="325" t="str">
        <f t="shared" si="0"/>
        <v/>
      </c>
      <c r="AN36" s="325"/>
      <c r="AO36" s="326"/>
      <c r="AP36" s="326"/>
      <c r="AQ36" s="326"/>
      <c r="AR36" s="326"/>
      <c r="AS36" s="326"/>
      <c r="AT36" s="326"/>
      <c r="AU36" s="326"/>
      <c r="AV36" s="326"/>
      <c r="AW36" s="326"/>
      <c r="AX36" s="326"/>
      <c r="AY36" s="326"/>
      <c r="AZ36" s="326"/>
      <c r="BA36" s="326"/>
      <c r="BB36" s="326"/>
      <c r="BC36" s="326"/>
      <c r="BD36" s="66"/>
      <c r="BE36" s="325" t="str">
        <f t="shared" si="1"/>
        <v/>
      </c>
      <c r="BF36" s="325"/>
      <c r="BG36" s="326"/>
      <c r="BH36" s="326"/>
      <c r="BI36" s="326"/>
      <c r="BJ36" s="326"/>
      <c r="BK36" s="326"/>
      <c r="BL36" s="326"/>
      <c r="BM36" s="326"/>
      <c r="BN36" s="326"/>
      <c r="BO36" s="326"/>
      <c r="BP36" s="326"/>
      <c r="BQ36" s="326"/>
      <c r="BR36" s="326"/>
      <c r="BS36" s="326"/>
      <c r="BT36" s="326"/>
      <c r="BU36" s="326"/>
      <c r="BV36" s="66"/>
      <c r="BW36" s="325">
        <f t="shared" si="2"/>
        <v>10</v>
      </c>
      <c r="BX36" s="325"/>
      <c r="BY36" s="326" t="str">
        <f>IF('各会計、関係団体の財政状況及び健全化判断比率'!B70="","",'各会計、関係団体の財政状況及び健全化判断比率'!B70)</f>
        <v>さくら福祉保健事務組合（一般会計）</v>
      </c>
      <c r="BZ36" s="326"/>
      <c r="CA36" s="326"/>
      <c r="CB36" s="326"/>
      <c r="CC36" s="326"/>
      <c r="CD36" s="326"/>
      <c r="CE36" s="326"/>
      <c r="CF36" s="326"/>
      <c r="CG36" s="326"/>
      <c r="CH36" s="326"/>
      <c r="CI36" s="326"/>
      <c r="CJ36" s="326"/>
      <c r="CK36" s="326"/>
      <c r="CL36" s="326"/>
      <c r="CM36" s="326"/>
      <c r="CN36" s="66"/>
      <c r="CO36" s="325" t="str">
        <f t="shared" si="3"/>
        <v/>
      </c>
      <c r="CP36" s="325"/>
      <c r="CQ36" s="326" t="str">
        <f>IF('各会計、関係団体の財政状況及び健全化判断比率'!BS9="","",'各会計、関係団体の財政状況及び健全化判断比率'!BS9)</f>
        <v/>
      </c>
      <c r="CR36" s="326"/>
      <c r="CS36" s="326"/>
      <c r="CT36" s="326"/>
      <c r="CU36" s="326"/>
      <c r="CV36" s="326"/>
      <c r="CW36" s="326"/>
      <c r="CX36" s="326"/>
      <c r="CY36" s="326"/>
      <c r="CZ36" s="326"/>
      <c r="DA36" s="326"/>
      <c r="DB36" s="326"/>
      <c r="DC36" s="326"/>
      <c r="DD36" s="326"/>
      <c r="DE36" s="326"/>
      <c r="DG36" s="327" t="str">
        <f>IF('各会計、関係団体の財政状況及び健全化判断比率'!BR9="","",'各会計、関係団体の財政状況及び健全化判断比率'!BR9)</f>
        <v/>
      </c>
      <c r="DH36" s="327"/>
      <c r="DI36" s="324"/>
    </row>
    <row r="37" spans="1:113" ht="32.25" customHeight="1" x14ac:dyDescent="0.15">
      <c r="A37" s="66"/>
      <c r="B37" s="320"/>
      <c r="C37" s="325" t="str">
        <f>IF(E37="","",C36+1)</f>
        <v/>
      </c>
      <c r="D37" s="325"/>
      <c r="E37" s="326" t="str">
        <f>IF('各会計、関係団体の財政状況及び健全化判断比率'!B10="","",'各会計、関係団体の財政状況及び健全化判断比率'!B10)</f>
        <v/>
      </c>
      <c r="F37" s="326"/>
      <c r="G37" s="326"/>
      <c r="H37" s="326"/>
      <c r="I37" s="326"/>
      <c r="J37" s="326"/>
      <c r="K37" s="326"/>
      <c r="L37" s="326"/>
      <c r="M37" s="326"/>
      <c r="N37" s="326"/>
      <c r="O37" s="326"/>
      <c r="P37" s="326"/>
      <c r="Q37" s="326"/>
      <c r="R37" s="326"/>
      <c r="S37" s="326"/>
      <c r="T37" s="66"/>
      <c r="U37" s="325" t="str">
        <f t="shared" si="4"/>
        <v/>
      </c>
      <c r="V37" s="325"/>
      <c r="W37" s="326"/>
      <c r="X37" s="326"/>
      <c r="Y37" s="326"/>
      <c r="Z37" s="326"/>
      <c r="AA37" s="326"/>
      <c r="AB37" s="326"/>
      <c r="AC37" s="326"/>
      <c r="AD37" s="326"/>
      <c r="AE37" s="326"/>
      <c r="AF37" s="326"/>
      <c r="AG37" s="326"/>
      <c r="AH37" s="326"/>
      <c r="AI37" s="326"/>
      <c r="AJ37" s="326"/>
      <c r="AK37" s="326"/>
      <c r="AL37" s="66"/>
      <c r="AM37" s="325" t="str">
        <f t="shared" si="0"/>
        <v/>
      </c>
      <c r="AN37" s="325"/>
      <c r="AO37" s="326"/>
      <c r="AP37" s="326"/>
      <c r="AQ37" s="326"/>
      <c r="AR37" s="326"/>
      <c r="AS37" s="326"/>
      <c r="AT37" s="326"/>
      <c r="AU37" s="326"/>
      <c r="AV37" s="326"/>
      <c r="AW37" s="326"/>
      <c r="AX37" s="326"/>
      <c r="AY37" s="326"/>
      <c r="AZ37" s="326"/>
      <c r="BA37" s="326"/>
      <c r="BB37" s="326"/>
      <c r="BC37" s="326"/>
      <c r="BD37" s="66"/>
      <c r="BE37" s="325" t="str">
        <f t="shared" si="1"/>
        <v/>
      </c>
      <c r="BF37" s="325"/>
      <c r="BG37" s="326"/>
      <c r="BH37" s="326"/>
      <c r="BI37" s="326"/>
      <c r="BJ37" s="326"/>
      <c r="BK37" s="326"/>
      <c r="BL37" s="326"/>
      <c r="BM37" s="326"/>
      <c r="BN37" s="326"/>
      <c r="BO37" s="326"/>
      <c r="BP37" s="326"/>
      <c r="BQ37" s="326"/>
      <c r="BR37" s="326"/>
      <c r="BS37" s="326"/>
      <c r="BT37" s="326"/>
      <c r="BU37" s="326"/>
      <c r="BV37" s="66"/>
      <c r="BW37" s="325">
        <f t="shared" si="2"/>
        <v>11</v>
      </c>
      <c r="BX37" s="325"/>
      <c r="BY37" s="326" t="str">
        <f>IF('各会計、関係団体の財政状況及び健全化判断比率'!B71="","",'各会計、関係団体の財政状況及び健全化判断比率'!B71)</f>
        <v>さくら福祉保健事務組合（病院事業会計）</v>
      </c>
      <c r="BZ37" s="326"/>
      <c r="CA37" s="326"/>
      <c r="CB37" s="326"/>
      <c r="CC37" s="326"/>
      <c r="CD37" s="326"/>
      <c r="CE37" s="326"/>
      <c r="CF37" s="326"/>
      <c r="CG37" s="326"/>
      <c r="CH37" s="326"/>
      <c r="CI37" s="326"/>
      <c r="CJ37" s="326"/>
      <c r="CK37" s="326"/>
      <c r="CL37" s="326"/>
      <c r="CM37" s="326"/>
      <c r="CN37" s="66"/>
      <c r="CO37" s="325" t="str">
        <f t="shared" si="3"/>
        <v/>
      </c>
      <c r="CP37" s="325"/>
      <c r="CQ37" s="326" t="str">
        <f>IF('各会計、関係団体の財政状況及び健全化判断比率'!BS10="","",'各会計、関係団体の財政状況及び健全化判断比率'!BS10)</f>
        <v/>
      </c>
      <c r="CR37" s="326"/>
      <c r="CS37" s="326"/>
      <c r="CT37" s="326"/>
      <c r="CU37" s="326"/>
      <c r="CV37" s="326"/>
      <c r="CW37" s="326"/>
      <c r="CX37" s="326"/>
      <c r="CY37" s="326"/>
      <c r="CZ37" s="326"/>
      <c r="DA37" s="326"/>
      <c r="DB37" s="326"/>
      <c r="DC37" s="326"/>
      <c r="DD37" s="326"/>
      <c r="DE37" s="326"/>
      <c r="DG37" s="327" t="str">
        <f>IF('各会計、関係団体の財政状況及び健全化判断比率'!BR10="","",'各会計、関係団体の財政状況及び健全化判断比率'!BR10)</f>
        <v/>
      </c>
      <c r="DH37" s="327"/>
      <c r="DI37" s="324"/>
    </row>
    <row r="38" spans="1:113" ht="32.25" customHeight="1" x14ac:dyDescent="0.15">
      <c r="A38" s="66"/>
      <c r="B38" s="320"/>
      <c r="C38" s="325" t="str">
        <f t="shared" ref="C38:C43" si="5">IF(E38="","",C37+1)</f>
        <v/>
      </c>
      <c r="D38" s="325"/>
      <c r="E38" s="326" t="str">
        <f>IF('各会計、関係団体の財政状況及び健全化判断比率'!B11="","",'各会計、関係団体の財政状況及び健全化判断比率'!B11)</f>
        <v/>
      </c>
      <c r="F38" s="326"/>
      <c r="G38" s="326"/>
      <c r="H38" s="326"/>
      <c r="I38" s="326"/>
      <c r="J38" s="326"/>
      <c r="K38" s="326"/>
      <c r="L38" s="326"/>
      <c r="M38" s="326"/>
      <c r="N38" s="326"/>
      <c r="O38" s="326"/>
      <c r="P38" s="326"/>
      <c r="Q38" s="326"/>
      <c r="R38" s="326"/>
      <c r="S38" s="326"/>
      <c r="T38" s="66"/>
      <c r="U38" s="325" t="str">
        <f t="shared" si="4"/>
        <v/>
      </c>
      <c r="V38" s="325"/>
      <c r="W38" s="326"/>
      <c r="X38" s="326"/>
      <c r="Y38" s="326"/>
      <c r="Z38" s="326"/>
      <c r="AA38" s="326"/>
      <c r="AB38" s="326"/>
      <c r="AC38" s="326"/>
      <c r="AD38" s="326"/>
      <c r="AE38" s="326"/>
      <c r="AF38" s="326"/>
      <c r="AG38" s="326"/>
      <c r="AH38" s="326"/>
      <c r="AI38" s="326"/>
      <c r="AJ38" s="326"/>
      <c r="AK38" s="326"/>
      <c r="AL38" s="66"/>
      <c r="AM38" s="325" t="str">
        <f t="shared" si="0"/>
        <v/>
      </c>
      <c r="AN38" s="325"/>
      <c r="AO38" s="326"/>
      <c r="AP38" s="326"/>
      <c r="AQ38" s="326"/>
      <c r="AR38" s="326"/>
      <c r="AS38" s="326"/>
      <c r="AT38" s="326"/>
      <c r="AU38" s="326"/>
      <c r="AV38" s="326"/>
      <c r="AW38" s="326"/>
      <c r="AX38" s="326"/>
      <c r="AY38" s="326"/>
      <c r="AZ38" s="326"/>
      <c r="BA38" s="326"/>
      <c r="BB38" s="326"/>
      <c r="BC38" s="326"/>
      <c r="BD38" s="66"/>
      <c r="BE38" s="325" t="str">
        <f t="shared" si="1"/>
        <v/>
      </c>
      <c r="BF38" s="325"/>
      <c r="BG38" s="326"/>
      <c r="BH38" s="326"/>
      <c r="BI38" s="326"/>
      <c r="BJ38" s="326"/>
      <c r="BK38" s="326"/>
      <c r="BL38" s="326"/>
      <c r="BM38" s="326"/>
      <c r="BN38" s="326"/>
      <c r="BO38" s="326"/>
      <c r="BP38" s="326"/>
      <c r="BQ38" s="326"/>
      <c r="BR38" s="326"/>
      <c r="BS38" s="326"/>
      <c r="BT38" s="326"/>
      <c r="BU38" s="326"/>
      <c r="BV38" s="66"/>
      <c r="BW38" s="325">
        <f t="shared" si="2"/>
        <v>12</v>
      </c>
      <c r="BX38" s="325"/>
      <c r="BY38" s="326" t="str">
        <f>IF('各会計、関係団体の財政状況及び健全化判断比率'!B72="","",'各会計、関係団体の財政状況及び健全化判断比率'!B72)</f>
        <v>新潟県市町村総合事務組合（一般会計）</v>
      </c>
      <c r="BZ38" s="326"/>
      <c r="CA38" s="326"/>
      <c r="CB38" s="326"/>
      <c r="CC38" s="326"/>
      <c r="CD38" s="326"/>
      <c r="CE38" s="326"/>
      <c r="CF38" s="326"/>
      <c r="CG38" s="326"/>
      <c r="CH38" s="326"/>
      <c r="CI38" s="326"/>
      <c r="CJ38" s="326"/>
      <c r="CK38" s="326"/>
      <c r="CL38" s="326"/>
      <c r="CM38" s="326"/>
      <c r="CN38" s="66"/>
      <c r="CO38" s="325" t="str">
        <f t="shared" si="3"/>
        <v/>
      </c>
      <c r="CP38" s="325"/>
      <c r="CQ38" s="326" t="str">
        <f>IF('各会計、関係団体の財政状況及び健全化判断比率'!BS11="","",'各会計、関係団体の財政状況及び健全化判断比率'!BS11)</f>
        <v/>
      </c>
      <c r="CR38" s="326"/>
      <c r="CS38" s="326"/>
      <c r="CT38" s="326"/>
      <c r="CU38" s="326"/>
      <c r="CV38" s="326"/>
      <c r="CW38" s="326"/>
      <c r="CX38" s="326"/>
      <c r="CY38" s="326"/>
      <c r="CZ38" s="326"/>
      <c r="DA38" s="326"/>
      <c r="DB38" s="326"/>
      <c r="DC38" s="326"/>
      <c r="DD38" s="326"/>
      <c r="DE38" s="326"/>
      <c r="DG38" s="327" t="str">
        <f>IF('各会計、関係団体の財政状況及び健全化判断比率'!BR11="","",'各会計、関係団体の財政状況及び健全化判断比率'!BR11)</f>
        <v/>
      </c>
      <c r="DH38" s="327"/>
      <c r="DI38" s="324"/>
    </row>
    <row r="39" spans="1:113" ht="32.25" customHeight="1" x14ac:dyDescent="0.15">
      <c r="A39" s="66"/>
      <c r="B39" s="320"/>
      <c r="C39" s="325" t="str">
        <f t="shared" si="5"/>
        <v/>
      </c>
      <c r="D39" s="325"/>
      <c r="E39" s="326" t="str">
        <f>IF('各会計、関係団体の財政状況及び健全化判断比率'!B12="","",'各会計、関係団体の財政状況及び健全化判断比率'!B12)</f>
        <v/>
      </c>
      <c r="F39" s="326"/>
      <c r="G39" s="326"/>
      <c r="H39" s="326"/>
      <c r="I39" s="326"/>
      <c r="J39" s="326"/>
      <c r="K39" s="326"/>
      <c r="L39" s="326"/>
      <c r="M39" s="326"/>
      <c r="N39" s="326"/>
      <c r="O39" s="326"/>
      <c r="P39" s="326"/>
      <c r="Q39" s="326"/>
      <c r="R39" s="326"/>
      <c r="S39" s="326"/>
      <c r="T39" s="66"/>
      <c r="U39" s="325" t="str">
        <f t="shared" si="4"/>
        <v/>
      </c>
      <c r="V39" s="325"/>
      <c r="W39" s="326"/>
      <c r="X39" s="326"/>
      <c r="Y39" s="326"/>
      <c r="Z39" s="326"/>
      <c r="AA39" s="326"/>
      <c r="AB39" s="326"/>
      <c r="AC39" s="326"/>
      <c r="AD39" s="326"/>
      <c r="AE39" s="326"/>
      <c r="AF39" s="326"/>
      <c r="AG39" s="326"/>
      <c r="AH39" s="326"/>
      <c r="AI39" s="326"/>
      <c r="AJ39" s="326"/>
      <c r="AK39" s="326"/>
      <c r="AL39" s="66"/>
      <c r="AM39" s="325" t="str">
        <f t="shared" si="0"/>
        <v/>
      </c>
      <c r="AN39" s="325"/>
      <c r="AO39" s="326"/>
      <c r="AP39" s="326"/>
      <c r="AQ39" s="326"/>
      <c r="AR39" s="326"/>
      <c r="AS39" s="326"/>
      <c r="AT39" s="326"/>
      <c r="AU39" s="326"/>
      <c r="AV39" s="326"/>
      <c r="AW39" s="326"/>
      <c r="AX39" s="326"/>
      <c r="AY39" s="326"/>
      <c r="AZ39" s="326"/>
      <c r="BA39" s="326"/>
      <c r="BB39" s="326"/>
      <c r="BC39" s="326"/>
      <c r="BD39" s="66"/>
      <c r="BE39" s="325" t="str">
        <f t="shared" si="1"/>
        <v/>
      </c>
      <c r="BF39" s="325"/>
      <c r="BG39" s="326"/>
      <c r="BH39" s="326"/>
      <c r="BI39" s="326"/>
      <c r="BJ39" s="326"/>
      <c r="BK39" s="326"/>
      <c r="BL39" s="326"/>
      <c r="BM39" s="326"/>
      <c r="BN39" s="326"/>
      <c r="BO39" s="326"/>
      <c r="BP39" s="326"/>
      <c r="BQ39" s="326"/>
      <c r="BR39" s="326"/>
      <c r="BS39" s="326"/>
      <c r="BT39" s="326"/>
      <c r="BU39" s="326"/>
      <c r="BV39" s="66"/>
      <c r="BW39" s="325">
        <f t="shared" si="2"/>
        <v>13</v>
      </c>
      <c r="BX39" s="325"/>
      <c r="BY39" s="326" t="str">
        <f>IF('各会計、関係団体の財政状況及び健全化判断比率'!B73="","",'各会計、関係団体の財政状況及び健全化判断比率'!B73)</f>
        <v>新潟県市町村総合事務組合（職員退職手当支給事業特別会計）</v>
      </c>
      <c r="BZ39" s="326"/>
      <c r="CA39" s="326"/>
      <c r="CB39" s="326"/>
      <c r="CC39" s="326"/>
      <c r="CD39" s="326"/>
      <c r="CE39" s="326"/>
      <c r="CF39" s="326"/>
      <c r="CG39" s="326"/>
      <c r="CH39" s="326"/>
      <c r="CI39" s="326"/>
      <c r="CJ39" s="326"/>
      <c r="CK39" s="326"/>
      <c r="CL39" s="326"/>
      <c r="CM39" s="326"/>
      <c r="CN39" s="66"/>
      <c r="CO39" s="325" t="str">
        <f t="shared" si="3"/>
        <v/>
      </c>
      <c r="CP39" s="325"/>
      <c r="CQ39" s="326" t="str">
        <f>IF('各会計、関係団体の財政状況及び健全化判断比率'!BS12="","",'各会計、関係団体の財政状況及び健全化判断比率'!BS12)</f>
        <v/>
      </c>
      <c r="CR39" s="326"/>
      <c r="CS39" s="326"/>
      <c r="CT39" s="326"/>
      <c r="CU39" s="326"/>
      <c r="CV39" s="326"/>
      <c r="CW39" s="326"/>
      <c r="CX39" s="326"/>
      <c r="CY39" s="326"/>
      <c r="CZ39" s="326"/>
      <c r="DA39" s="326"/>
      <c r="DB39" s="326"/>
      <c r="DC39" s="326"/>
      <c r="DD39" s="326"/>
      <c r="DE39" s="326"/>
      <c r="DG39" s="327" t="str">
        <f>IF('各会計、関係団体の財政状況及び健全化判断比率'!BR12="","",'各会計、関係団体の財政状況及び健全化判断比率'!BR12)</f>
        <v/>
      </c>
      <c r="DH39" s="327"/>
      <c r="DI39" s="324"/>
    </row>
    <row r="40" spans="1:113" ht="32.25" customHeight="1" x14ac:dyDescent="0.15">
      <c r="A40" s="66"/>
      <c r="B40" s="320"/>
      <c r="C40" s="325" t="str">
        <f t="shared" si="5"/>
        <v/>
      </c>
      <c r="D40" s="325"/>
      <c r="E40" s="326" t="str">
        <f>IF('各会計、関係団体の財政状況及び健全化判断比率'!B13="","",'各会計、関係団体の財政状況及び健全化判断比率'!B13)</f>
        <v/>
      </c>
      <c r="F40" s="326"/>
      <c r="G40" s="326"/>
      <c r="H40" s="326"/>
      <c r="I40" s="326"/>
      <c r="J40" s="326"/>
      <c r="K40" s="326"/>
      <c r="L40" s="326"/>
      <c r="M40" s="326"/>
      <c r="N40" s="326"/>
      <c r="O40" s="326"/>
      <c r="P40" s="326"/>
      <c r="Q40" s="326"/>
      <c r="R40" s="326"/>
      <c r="S40" s="326"/>
      <c r="T40" s="66"/>
      <c r="U40" s="325" t="str">
        <f t="shared" si="4"/>
        <v/>
      </c>
      <c r="V40" s="325"/>
      <c r="W40" s="326"/>
      <c r="X40" s="326"/>
      <c r="Y40" s="326"/>
      <c r="Z40" s="326"/>
      <c r="AA40" s="326"/>
      <c r="AB40" s="326"/>
      <c r="AC40" s="326"/>
      <c r="AD40" s="326"/>
      <c r="AE40" s="326"/>
      <c r="AF40" s="326"/>
      <c r="AG40" s="326"/>
      <c r="AH40" s="326"/>
      <c r="AI40" s="326"/>
      <c r="AJ40" s="326"/>
      <c r="AK40" s="326"/>
      <c r="AL40" s="66"/>
      <c r="AM40" s="325" t="str">
        <f t="shared" si="0"/>
        <v/>
      </c>
      <c r="AN40" s="325"/>
      <c r="AO40" s="326"/>
      <c r="AP40" s="326"/>
      <c r="AQ40" s="326"/>
      <c r="AR40" s="326"/>
      <c r="AS40" s="326"/>
      <c r="AT40" s="326"/>
      <c r="AU40" s="326"/>
      <c r="AV40" s="326"/>
      <c r="AW40" s="326"/>
      <c r="AX40" s="326"/>
      <c r="AY40" s="326"/>
      <c r="AZ40" s="326"/>
      <c r="BA40" s="326"/>
      <c r="BB40" s="326"/>
      <c r="BC40" s="326"/>
      <c r="BD40" s="66"/>
      <c r="BE40" s="325" t="str">
        <f t="shared" si="1"/>
        <v/>
      </c>
      <c r="BF40" s="325"/>
      <c r="BG40" s="326"/>
      <c r="BH40" s="326"/>
      <c r="BI40" s="326"/>
      <c r="BJ40" s="326"/>
      <c r="BK40" s="326"/>
      <c r="BL40" s="326"/>
      <c r="BM40" s="326"/>
      <c r="BN40" s="326"/>
      <c r="BO40" s="326"/>
      <c r="BP40" s="326"/>
      <c r="BQ40" s="326"/>
      <c r="BR40" s="326"/>
      <c r="BS40" s="326"/>
      <c r="BT40" s="326"/>
      <c r="BU40" s="326"/>
      <c r="BV40" s="66"/>
      <c r="BW40" s="325">
        <f t="shared" si="2"/>
        <v>14</v>
      </c>
      <c r="BX40" s="325"/>
      <c r="BY40" s="326" t="str">
        <f>IF('各会計、関係団体の財政状況及び健全化判断比率'!B74="","",'各会計、関係団体の財政状況及び健全化判断比率'!B74)</f>
        <v>新潟県市町村総合事務組合（消防団員等公務災害補償事業特別会計）</v>
      </c>
      <c r="BZ40" s="326"/>
      <c r="CA40" s="326"/>
      <c r="CB40" s="326"/>
      <c r="CC40" s="326"/>
      <c r="CD40" s="326"/>
      <c r="CE40" s="326"/>
      <c r="CF40" s="326"/>
      <c r="CG40" s="326"/>
      <c r="CH40" s="326"/>
      <c r="CI40" s="326"/>
      <c r="CJ40" s="326"/>
      <c r="CK40" s="326"/>
      <c r="CL40" s="326"/>
      <c r="CM40" s="326"/>
      <c r="CN40" s="66"/>
      <c r="CO40" s="325" t="str">
        <f t="shared" si="3"/>
        <v/>
      </c>
      <c r="CP40" s="325"/>
      <c r="CQ40" s="326" t="str">
        <f>IF('各会計、関係団体の財政状況及び健全化判断比率'!BS13="","",'各会計、関係団体の財政状況及び健全化判断比率'!BS13)</f>
        <v/>
      </c>
      <c r="CR40" s="326"/>
      <c r="CS40" s="326"/>
      <c r="CT40" s="326"/>
      <c r="CU40" s="326"/>
      <c r="CV40" s="326"/>
      <c r="CW40" s="326"/>
      <c r="CX40" s="326"/>
      <c r="CY40" s="326"/>
      <c r="CZ40" s="326"/>
      <c r="DA40" s="326"/>
      <c r="DB40" s="326"/>
      <c r="DC40" s="326"/>
      <c r="DD40" s="326"/>
      <c r="DE40" s="326"/>
      <c r="DG40" s="327" t="str">
        <f>IF('各会計、関係団体の財政状況及び健全化判断比率'!BR13="","",'各会計、関係団体の財政状況及び健全化判断比率'!BR13)</f>
        <v/>
      </c>
      <c r="DH40" s="327"/>
      <c r="DI40" s="324"/>
    </row>
    <row r="41" spans="1:113" ht="32.25" customHeight="1" x14ac:dyDescent="0.15">
      <c r="A41" s="66"/>
      <c r="B41" s="320"/>
      <c r="C41" s="325" t="str">
        <f t="shared" si="5"/>
        <v/>
      </c>
      <c r="D41" s="325"/>
      <c r="E41" s="326" t="str">
        <f>IF('各会計、関係団体の財政状況及び健全化判断比率'!B14="","",'各会計、関係団体の財政状況及び健全化判断比率'!B14)</f>
        <v/>
      </c>
      <c r="F41" s="326"/>
      <c r="G41" s="326"/>
      <c r="H41" s="326"/>
      <c r="I41" s="326"/>
      <c r="J41" s="326"/>
      <c r="K41" s="326"/>
      <c r="L41" s="326"/>
      <c r="M41" s="326"/>
      <c r="N41" s="326"/>
      <c r="O41" s="326"/>
      <c r="P41" s="326"/>
      <c r="Q41" s="326"/>
      <c r="R41" s="326"/>
      <c r="S41" s="326"/>
      <c r="T41" s="66"/>
      <c r="U41" s="325" t="str">
        <f t="shared" si="4"/>
        <v/>
      </c>
      <c r="V41" s="325"/>
      <c r="W41" s="326"/>
      <c r="X41" s="326"/>
      <c r="Y41" s="326"/>
      <c r="Z41" s="326"/>
      <c r="AA41" s="326"/>
      <c r="AB41" s="326"/>
      <c r="AC41" s="326"/>
      <c r="AD41" s="326"/>
      <c r="AE41" s="326"/>
      <c r="AF41" s="326"/>
      <c r="AG41" s="326"/>
      <c r="AH41" s="326"/>
      <c r="AI41" s="326"/>
      <c r="AJ41" s="326"/>
      <c r="AK41" s="326"/>
      <c r="AL41" s="66"/>
      <c r="AM41" s="325" t="str">
        <f t="shared" si="0"/>
        <v/>
      </c>
      <c r="AN41" s="325"/>
      <c r="AO41" s="326"/>
      <c r="AP41" s="326"/>
      <c r="AQ41" s="326"/>
      <c r="AR41" s="326"/>
      <c r="AS41" s="326"/>
      <c r="AT41" s="326"/>
      <c r="AU41" s="326"/>
      <c r="AV41" s="326"/>
      <c r="AW41" s="326"/>
      <c r="AX41" s="326"/>
      <c r="AY41" s="326"/>
      <c r="AZ41" s="326"/>
      <c r="BA41" s="326"/>
      <c r="BB41" s="326"/>
      <c r="BC41" s="326"/>
      <c r="BD41" s="66"/>
      <c r="BE41" s="325" t="str">
        <f t="shared" si="1"/>
        <v/>
      </c>
      <c r="BF41" s="325"/>
      <c r="BG41" s="326"/>
      <c r="BH41" s="326"/>
      <c r="BI41" s="326"/>
      <c r="BJ41" s="326"/>
      <c r="BK41" s="326"/>
      <c r="BL41" s="326"/>
      <c r="BM41" s="326"/>
      <c r="BN41" s="326"/>
      <c r="BO41" s="326"/>
      <c r="BP41" s="326"/>
      <c r="BQ41" s="326"/>
      <c r="BR41" s="326"/>
      <c r="BS41" s="326"/>
      <c r="BT41" s="326"/>
      <c r="BU41" s="326"/>
      <c r="BV41" s="66"/>
      <c r="BW41" s="325">
        <f t="shared" si="2"/>
        <v>15</v>
      </c>
      <c r="BX41" s="325"/>
      <c r="BY41" s="326" t="str">
        <f>IF('各会計、関係団体の財政状況及び健全化判断比率'!B75="","",'各会計、関係団体の財政状況及び健全化判断比率'!B75)</f>
        <v>新潟県市町村総合事務組合（消防賞じゅつ金支給事業特別会計）</v>
      </c>
      <c r="BZ41" s="326"/>
      <c r="CA41" s="326"/>
      <c r="CB41" s="326"/>
      <c r="CC41" s="326"/>
      <c r="CD41" s="326"/>
      <c r="CE41" s="326"/>
      <c r="CF41" s="326"/>
      <c r="CG41" s="326"/>
      <c r="CH41" s="326"/>
      <c r="CI41" s="326"/>
      <c r="CJ41" s="326"/>
      <c r="CK41" s="326"/>
      <c r="CL41" s="326"/>
      <c r="CM41" s="326"/>
      <c r="CN41" s="66"/>
      <c r="CO41" s="325" t="str">
        <f t="shared" si="3"/>
        <v/>
      </c>
      <c r="CP41" s="325"/>
      <c r="CQ41" s="326" t="str">
        <f>IF('各会計、関係団体の財政状況及び健全化判断比率'!BS14="","",'各会計、関係団体の財政状況及び健全化判断比率'!BS14)</f>
        <v/>
      </c>
      <c r="CR41" s="326"/>
      <c r="CS41" s="326"/>
      <c r="CT41" s="326"/>
      <c r="CU41" s="326"/>
      <c r="CV41" s="326"/>
      <c r="CW41" s="326"/>
      <c r="CX41" s="326"/>
      <c r="CY41" s="326"/>
      <c r="CZ41" s="326"/>
      <c r="DA41" s="326"/>
      <c r="DB41" s="326"/>
      <c r="DC41" s="326"/>
      <c r="DD41" s="326"/>
      <c r="DE41" s="326"/>
      <c r="DG41" s="327" t="str">
        <f>IF('各会計、関係団体の財政状況及び健全化判断比率'!BR14="","",'各会計、関係団体の財政状況及び健全化判断比率'!BR14)</f>
        <v/>
      </c>
      <c r="DH41" s="327"/>
      <c r="DI41" s="324"/>
    </row>
    <row r="42" spans="1:113" ht="32.25" customHeight="1" x14ac:dyDescent="0.15">
      <c r="B42" s="320"/>
      <c r="C42" s="325" t="str">
        <f t="shared" si="5"/>
        <v/>
      </c>
      <c r="D42" s="325"/>
      <c r="E42" s="326" t="str">
        <f>IF('各会計、関係団体の財政状況及び健全化判断比率'!B15="","",'各会計、関係団体の財政状況及び健全化判断比率'!B15)</f>
        <v/>
      </c>
      <c r="F42" s="326"/>
      <c r="G42" s="326"/>
      <c r="H42" s="326"/>
      <c r="I42" s="326"/>
      <c r="J42" s="326"/>
      <c r="K42" s="326"/>
      <c r="L42" s="326"/>
      <c r="M42" s="326"/>
      <c r="N42" s="326"/>
      <c r="O42" s="326"/>
      <c r="P42" s="326"/>
      <c r="Q42" s="326"/>
      <c r="R42" s="326"/>
      <c r="S42" s="326"/>
      <c r="T42" s="66"/>
      <c r="U42" s="325" t="str">
        <f t="shared" si="4"/>
        <v/>
      </c>
      <c r="V42" s="325"/>
      <c r="W42" s="326"/>
      <c r="X42" s="326"/>
      <c r="Y42" s="326"/>
      <c r="Z42" s="326"/>
      <c r="AA42" s="326"/>
      <c r="AB42" s="326"/>
      <c r="AC42" s="326"/>
      <c r="AD42" s="326"/>
      <c r="AE42" s="326"/>
      <c r="AF42" s="326"/>
      <c r="AG42" s="326"/>
      <c r="AH42" s="326"/>
      <c r="AI42" s="326"/>
      <c r="AJ42" s="326"/>
      <c r="AK42" s="326"/>
      <c r="AL42" s="66"/>
      <c r="AM42" s="325" t="str">
        <f t="shared" si="0"/>
        <v/>
      </c>
      <c r="AN42" s="325"/>
      <c r="AO42" s="326"/>
      <c r="AP42" s="326"/>
      <c r="AQ42" s="326"/>
      <c r="AR42" s="326"/>
      <c r="AS42" s="326"/>
      <c r="AT42" s="326"/>
      <c r="AU42" s="326"/>
      <c r="AV42" s="326"/>
      <c r="AW42" s="326"/>
      <c r="AX42" s="326"/>
      <c r="AY42" s="326"/>
      <c r="AZ42" s="326"/>
      <c r="BA42" s="326"/>
      <c r="BB42" s="326"/>
      <c r="BC42" s="326"/>
      <c r="BD42" s="66"/>
      <c r="BE42" s="325" t="str">
        <f t="shared" si="1"/>
        <v/>
      </c>
      <c r="BF42" s="325"/>
      <c r="BG42" s="326"/>
      <c r="BH42" s="326"/>
      <c r="BI42" s="326"/>
      <c r="BJ42" s="326"/>
      <c r="BK42" s="326"/>
      <c r="BL42" s="326"/>
      <c r="BM42" s="326"/>
      <c r="BN42" s="326"/>
      <c r="BO42" s="326"/>
      <c r="BP42" s="326"/>
      <c r="BQ42" s="326"/>
      <c r="BR42" s="326"/>
      <c r="BS42" s="326"/>
      <c r="BT42" s="326"/>
      <c r="BU42" s="326"/>
      <c r="BV42" s="66"/>
      <c r="BW42" s="325">
        <f t="shared" si="2"/>
        <v>16</v>
      </c>
      <c r="BX42" s="325"/>
      <c r="BY42" s="326" t="str">
        <f>IF('各会計、関係団体の財政状況及び健全化判断比率'!B76="","",'各会計、関係団体の財政状況及び健全化判断比率'!B76)</f>
        <v>新潟県市町村総合事務組合（非常勤職員公務災害補償等特別会計）</v>
      </c>
      <c r="BZ42" s="326"/>
      <c r="CA42" s="326"/>
      <c r="CB42" s="326"/>
      <c r="CC42" s="326"/>
      <c r="CD42" s="326"/>
      <c r="CE42" s="326"/>
      <c r="CF42" s="326"/>
      <c r="CG42" s="326"/>
      <c r="CH42" s="326"/>
      <c r="CI42" s="326"/>
      <c r="CJ42" s="326"/>
      <c r="CK42" s="326"/>
      <c r="CL42" s="326"/>
      <c r="CM42" s="326"/>
      <c r="CN42" s="66"/>
      <c r="CO42" s="325" t="str">
        <f t="shared" si="3"/>
        <v/>
      </c>
      <c r="CP42" s="325"/>
      <c r="CQ42" s="326" t="str">
        <f>IF('各会計、関係団体の財政状況及び健全化判断比率'!BS15="","",'各会計、関係団体の財政状況及び健全化判断比率'!BS15)</f>
        <v/>
      </c>
      <c r="CR42" s="326"/>
      <c r="CS42" s="326"/>
      <c r="CT42" s="326"/>
      <c r="CU42" s="326"/>
      <c r="CV42" s="326"/>
      <c r="CW42" s="326"/>
      <c r="CX42" s="326"/>
      <c r="CY42" s="326"/>
      <c r="CZ42" s="326"/>
      <c r="DA42" s="326"/>
      <c r="DB42" s="326"/>
      <c r="DC42" s="326"/>
      <c r="DD42" s="326"/>
      <c r="DE42" s="326"/>
      <c r="DG42" s="327" t="str">
        <f>IF('各会計、関係団体の財政状況及び健全化判断比率'!BR15="","",'各会計、関係団体の財政状況及び健全化判断比率'!BR15)</f>
        <v/>
      </c>
      <c r="DH42" s="327"/>
      <c r="DI42" s="324"/>
    </row>
    <row r="43" spans="1:113" ht="32.25" customHeight="1" x14ac:dyDescent="0.15">
      <c r="B43" s="320"/>
      <c r="C43" s="325" t="str">
        <f t="shared" si="5"/>
        <v/>
      </c>
      <c r="D43" s="325"/>
      <c r="E43" s="326" t="str">
        <f>IF('各会計、関係団体の財政状況及び健全化判断比率'!B16="","",'各会計、関係団体の財政状況及び健全化判断比率'!B16)</f>
        <v/>
      </c>
      <c r="F43" s="326"/>
      <c r="G43" s="326"/>
      <c r="H43" s="326"/>
      <c r="I43" s="326"/>
      <c r="J43" s="326"/>
      <c r="K43" s="326"/>
      <c r="L43" s="326"/>
      <c r="M43" s="326"/>
      <c r="N43" s="326"/>
      <c r="O43" s="326"/>
      <c r="P43" s="326"/>
      <c r="Q43" s="326"/>
      <c r="R43" s="326"/>
      <c r="S43" s="326"/>
      <c r="T43" s="66"/>
      <c r="U43" s="325" t="str">
        <f t="shared" si="4"/>
        <v/>
      </c>
      <c r="V43" s="325"/>
      <c r="W43" s="326"/>
      <c r="X43" s="326"/>
      <c r="Y43" s="326"/>
      <c r="Z43" s="326"/>
      <c r="AA43" s="326"/>
      <c r="AB43" s="326"/>
      <c r="AC43" s="326"/>
      <c r="AD43" s="326"/>
      <c r="AE43" s="326"/>
      <c r="AF43" s="326"/>
      <c r="AG43" s="326"/>
      <c r="AH43" s="326"/>
      <c r="AI43" s="326"/>
      <c r="AJ43" s="326"/>
      <c r="AK43" s="326"/>
      <c r="AL43" s="66"/>
      <c r="AM43" s="325" t="str">
        <f t="shared" si="0"/>
        <v/>
      </c>
      <c r="AN43" s="325"/>
      <c r="AO43" s="326"/>
      <c r="AP43" s="326"/>
      <c r="AQ43" s="326"/>
      <c r="AR43" s="326"/>
      <c r="AS43" s="326"/>
      <c r="AT43" s="326"/>
      <c r="AU43" s="326"/>
      <c r="AV43" s="326"/>
      <c r="AW43" s="326"/>
      <c r="AX43" s="326"/>
      <c r="AY43" s="326"/>
      <c r="AZ43" s="326"/>
      <c r="BA43" s="326"/>
      <c r="BB43" s="326"/>
      <c r="BC43" s="326"/>
      <c r="BD43" s="66"/>
      <c r="BE43" s="325" t="str">
        <f t="shared" si="1"/>
        <v/>
      </c>
      <c r="BF43" s="325"/>
      <c r="BG43" s="326"/>
      <c r="BH43" s="326"/>
      <c r="BI43" s="326"/>
      <c r="BJ43" s="326"/>
      <c r="BK43" s="326"/>
      <c r="BL43" s="326"/>
      <c r="BM43" s="326"/>
      <c r="BN43" s="326"/>
      <c r="BO43" s="326"/>
      <c r="BP43" s="326"/>
      <c r="BQ43" s="326"/>
      <c r="BR43" s="326"/>
      <c r="BS43" s="326"/>
      <c r="BT43" s="326"/>
      <c r="BU43" s="326"/>
      <c r="BV43" s="66"/>
      <c r="BW43" s="325">
        <f t="shared" si="2"/>
        <v>17</v>
      </c>
      <c r="BX43" s="325"/>
      <c r="BY43" s="326" t="str">
        <f>IF('各会計、関係団体の財政状況及び健全化判断比率'!B77="","",'各会計、関係団体の財政状況及び健全化判断比率'!B77)</f>
        <v>新潟県市町村総合事務組合（交通災害共済事業特別会計）</v>
      </c>
      <c r="BZ43" s="326"/>
      <c r="CA43" s="326"/>
      <c r="CB43" s="326"/>
      <c r="CC43" s="326"/>
      <c r="CD43" s="326"/>
      <c r="CE43" s="326"/>
      <c r="CF43" s="326"/>
      <c r="CG43" s="326"/>
      <c r="CH43" s="326"/>
      <c r="CI43" s="326"/>
      <c r="CJ43" s="326"/>
      <c r="CK43" s="326"/>
      <c r="CL43" s="326"/>
      <c r="CM43" s="326"/>
      <c r="CN43" s="66"/>
      <c r="CO43" s="325" t="str">
        <f t="shared" si="3"/>
        <v/>
      </c>
      <c r="CP43" s="325"/>
      <c r="CQ43" s="326" t="str">
        <f>IF('各会計、関係団体の財政状況及び健全化判断比率'!BS16="","",'各会計、関係団体の財政状況及び健全化判断比率'!BS16)</f>
        <v/>
      </c>
      <c r="CR43" s="326"/>
      <c r="CS43" s="326"/>
      <c r="CT43" s="326"/>
      <c r="CU43" s="326"/>
      <c r="CV43" s="326"/>
      <c r="CW43" s="326"/>
      <c r="CX43" s="326"/>
      <c r="CY43" s="326"/>
      <c r="CZ43" s="326"/>
      <c r="DA43" s="326"/>
      <c r="DB43" s="326"/>
      <c r="DC43" s="326"/>
      <c r="DD43" s="326"/>
      <c r="DE43" s="326"/>
      <c r="DG43" s="327" t="str">
        <f>IF('各会計、関係団体の財政状況及び健全化判断比率'!BR16="","",'各会計、関係団体の財政状況及び健全化判断比率'!BR16)</f>
        <v/>
      </c>
      <c r="DH43" s="327"/>
      <c r="DI43" s="324"/>
    </row>
    <row r="44" spans="1:113" ht="13.5" customHeight="1" thickBot="1" x14ac:dyDescent="0.2">
      <c r="B44" s="328"/>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c r="AQ44" s="329"/>
      <c r="AR44" s="329"/>
      <c r="AS44" s="329"/>
      <c r="AT44" s="329"/>
      <c r="AU44" s="329"/>
      <c r="AV44" s="329"/>
      <c r="AW44" s="329"/>
      <c r="AX44" s="329"/>
      <c r="AY44" s="329"/>
      <c r="AZ44" s="329"/>
      <c r="BA44" s="329"/>
      <c r="BB44" s="329"/>
      <c r="BC44" s="329"/>
      <c r="BD44" s="329"/>
      <c r="BE44" s="329"/>
      <c r="BF44" s="329"/>
      <c r="BG44" s="329"/>
      <c r="BH44" s="329"/>
      <c r="BI44" s="329"/>
      <c r="BJ44" s="329"/>
      <c r="BK44" s="329"/>
      <c r="BL44" s="329"/>
      <c r="BM44" s="329"/>
      <c r="BN44" s="329"/>
      <c r="BO44" s="329"/>
      <c r="BP44" s="329"/>
      <c r="BQ44" s="329"/>
      <c r="BR44" s="329"/>
      <c r="BS44" s="329"/>
      <c r="BT44" s="329"/>
      <c r="BU44" s="329"/>
      <c r="BV44" s="329"/>
      <c r="BW44" s="329"/>
      <c r="BX44" s="329"/>
      <c r="BY44" s="329"/>
      <c r="BZ44" s="329"/>
      <c r="CA44" s="329"/>
      <c r="CB44" s="329"/>
      <c r="CC44" s="329"/>
      <c r="CD44" s="329"/>
      <c r="CE44" s="329"/>
      <c r="CF44" s="329"/>
      <c r="CG44" s="329"/>
      <c r="CH44" s="329"/>
      <c r="CI44" s="329"/>
      <c r="CJ44" s="329"/>
      <c r="CK44" s="329"/>
      <c r="CL44" s="329"/>
      <c r="CM44" s="329"/>
      <c r="CN44" s="329"/>
      <c r="CO44" s="329"/>
      <c r="CP44" s="329"/>
      <c r="CQ44" s="329"/>
      <c r="CR44" s="329"/>
      <c r="CS44" s="329"/>
      <c r="CT44" s="329"/>
      <c r="CU44" s="329"/>
      <c r="CV44" s="329"/>
      <c r="CW44" s="329"/>
      <c r="CX44" s="329"/>
      <c r="CY44" s="329"/>
      <c r="CZ44" s="329"/>
      <c r="DA44" s="329"/>
      <c r="DB44" s="329"/>
      <c r="DC44" s="329"/>
      <c r="DD44" s="329"/>
      <c r="DE44" s="329"/>
      <c r="DF44" s="329"/>
      <c r="DG44" s="329"/>
      <c r="DH44" s="329"/>
      <c r="DI44" s="330"/>
    </row>
    <row r="45" spans="1:113" x14ac:dyDescent="0.15"/>
    <row r="46" spans="1:113" x14ac:dyDescent="0.15">
      <c r="B46" s="64" t="s">
        <v>138</v>
      </c>
      <c r="E46" s="64" t="s">
        <v>139</v>
      </c>
    </row>
    <row r="47" spans="1:113" x14ac:dyDescent="0.15">
      <c r="E47" s="64" t="s">
        <v>140</v>
      </c>
    </row>
    <row r="48" spans="1:113" x14ac:dyDescent="0.15">
      <c r="E48" s="64" t="s">
        <v>141</v>
      </c>
    </row>
    <row r="49" spans="5:5" x14ac:dyDescent="0.15">
      <c r="E49" s="331" t="s">
        <v>142</v>
      </c>
    </row>
    <row r="50" spans="5:5" x14ac:dyDescent="0.15">
      <c r="E50" s="64" t="s">
        <v>143</v>
      </c>
    </row>
    <row r="51" spans="5:5" x14ac:dyDescent="0.15">
      <c r="E51" s="64" t="s">
        <v>144</v>
      </c>
    </row>
    <row r="52" spans="5:5" x14ac:dyDescent="0.15">
      <c r="E52" s="64" t="s">
        <v>145</v>
      </c>
    </row>
    <row r="53" spans="5:5" x14ac:dyDescent="0.15"/>
    <row r="54" spans="5:5" x14ac:dyDescent="0.15"/>
    <row r="55" spans="5:5" x14ac:dyDescent="0.15"/>
    <row r="56" spans="5:5" x14ac:dyDescent="0.15"/>
  </sheetData>
  <sheetProtection algorithmName="SHA-512" hashValue="OP+rs7/NrVa3f7aAtixBGmmFyT8MT4Mt1633fa23wgt0nJW9IcuHmyUZhqKzbQHcAEAIhRWs4DOtcCdbEzeqSQ==" saltValue="U+EjiUO6pmSU+Y96mVdSz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89318-30A4-4BC6-B574-4AA35FAD9251}">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1016" customWidth="1"/>
    <col min="2" max="2" width="11" style="1016" customWidth="1"/>
    <col min="3" max="3" width="17" style="1016" customWidth="1"/>
    <col min="4" max="5" width="16.625" style="1016" customWidth="1"/>
    <col min="6" max="15" width="15" style="1016" customWidth="1"/>
    <col min="16" max="16" width="24" style="1016" customWidth="1"/>
    <col min="17" max="16384" width="0" style="1016" hidden="1"/>
  </cols>
  <sheetData>
    <row r="1" spans="1:16" ht="16.5" customHeight="1" x14ac:dyDescent="0.15">
      <c r="A1" s="1015"/>
      <c r="B1" s="1015"/>
      <c r="C1" s="1015"/>
      <c r="D1" s="1015"/>
      <c r="E1" s="1015"/>
      <c r="F1" s="1015"/>
      <c r="G1" s="1015"/>
      <c r="H1" s="1015"/>
      <c r="I1" s="1015"/>
      <c r="J1" s="1015"/>
      <c r="K1" s="1015"/>
      <c r="L1" s="1015"/>
      <c r="M1" s="1015"/>
      <c r="N1" s="1015"/>
      <c r="O1" s="1015"/>
      <c r="P1" s="1015"/>
    </row>
    <row r="2" spans="1:16" ht="16.5" customHeight="1" x14ac:dyDescent="0.15">
      <c r="A2" s="1015"/>
      <c r="B2" s="1015"/>
      <c r="C2" s="1015"/>
      <c r="D2" s="1015"/>
      <c r="E2" s="1015"/>
      <c r="F2" s="1015"/>
      <c r="G2" s="1015"/>
      <c r="H2" s="1015"/>
      <c r="I2" s="1015"/>
      <c r="J2" s="1015"/>
      <c r="K2" s="1015"/>
      <c r="L2" s="1015"/>
      <c r="M2" s="1015"/>
      <c r="N2" s="1015"/>
      <c r="O2" s="1015"/>
      <c r="P2" s="1015"/>
    </row>
    <row r="3" spans="1:16" ht="16.5" customHeight="1" x14ac:dyDescent="0.15">
      <c r="A3" s="1015"/>
      <c r="B3" s="1015"/>
      <c r="C3" s="1015"/>
      <c r="D3" s="1015"/>
      <c r="E3" s="1015"/>
      <c r="F3" s="1015"/>
      <c r="G3" s="1015"/>
      <c r="H3" s="1015"/>
      <c r="I3" s="1015"/>
      <c r="J3" s="1015"/>
      <c r="K3" s="1015"/>
      <c r="L3" s="1015"/>
      <c r="M3" s="1015"/>
      <c r="N3" s="1015"/>
      <c r="O3" s="1015"/>
      <c r="P3" s="1015"/>
    </row>
    <row r="4" spans="1:16" ht="16.5" customHeight="1" x14ac:dyDescent="0.15">
      <c r="A4" s="1015"/>
      <c r="B4" s="1015"/>
      <c r="C4" s="1015"/>
      <c r="D4" s="1015"/>
      <c r="E4" s="1015"/>
      <c r="F4" s="1015"/>
      <c r="G4" s="1015"/>
      <c r="H4" s="1015"/>
      <c r="I4" s="1015"/>
      <c r="J4" s="1015"/>
      <c r="K4" s="1015"/>
      <c r="L4" s="1015"/>
      <c r="M4" s="1015"/>
      <c r="N4" s="1015"/>
      <c r="O4" s="1015"/>
      <c r="P4" s="1015"/>
    </row>
    <row r="5" spans="1:16" ht="16.5" customHeight="1" x14ac:dyDescent="0.15">
      <c r="A5" s="1015"/>
      <c r="B5" s="1015"/>
      <c r="C5" s="1015"/>
      <c r="D5" s="1015"/>
      <c r="E5" s="1015"/>
      <c r="F5" s="1015"/>
      <c r="G5" s="1015"/>
      <c r="H5" s="1015"/>
      <c r="I5" s="1015"/>
      <c r="J5" s="1015"/>
      <c r="K5" s="1015"/>
      <c r="L5" s="1015"/>
      <c r="M5" s="1015"/>
      <c r="N5" s="1015"/>
      <c r="O5" s="1015"/>
      <c r="P5" s="1015"/>
    </row>
    <row r="6" spans="1:16" ht="16.5" customHeight="1" x14ac:dyDescent="0.15">
      <c r="A6" s="1015"/>
      <c r="B6" s="1015"/>
      <c r="C6" s="1015"/>
      <c r="D6" s="1015"/>
      <c r="E6" s="1015"/>
      <c r="F6" s="1015"/>
      <c r="G6" s="1015"/>
      <c r="H6" s="1015"/>
      <c r="I6" s="1015"/>
      <c r="J6" s="1015"/>
      <c r="K6" s="1015"/>
      <c r="L6" s="1015"/>
      <c r="M6" s="1015"/>
      <c r="N6" s="1015"/>
      <c r="O6" s="1015"/>
      <c r="P6" s="1015"/>
    </row>
    <row r="7" spans="1:16" ht="16.5" customHeight="1" x14ac:dyDescent="0.15">
      <c r="A7" s="1015"/>
      <c r="B7" s="1015"/>
      <c r="C7" s="1015"/>
      <c r="D7" s="1015"/>
      <c r="E7" s="1015"/>
      <c r="F7" s="1015"/>
      <c r="G7" s="1015"/>
      <c r="H7" s="1015"/>
      <c r="I7" s="1015"/>
      <c r="J7" s="1015"/>
      <c r="K7" s="1015"/>
      <c r="L7" s="1015"/>
      <c r="M7" s="1015"/>
      <c r="N7" s="1015"/>
      <c r="O7" s="1015"/>
      <c r="P7" s="1015"/>
    </row>
    <row r="8" spans="1:16" ht="16.5" customHeight="1" x14ac:dyDescent="0.15">
      <c r="A8" s="1015"/>
      <c r="B8" s="1015"/>
      <c r="C8" s="1015"/>
      <c r="D8" s="1015"/>
      <c r="E8" s="1015"/>
      <c r="F8" s="1015"/>
      <c r="G8" s="1015"/>
      <c r="H8" s="1015"/>
      <c r="I8" s="1015"/>
      <c r="J8" s="1015"/>
      <c r="K8" s="1015"/>
      <c r="L8" s="1015"/>
      <c r="M8" s="1015"/>
      <c r="N8" s="1015"/>
      <c r="O8" s="1015"/>
      <c r="P8" s="1015"/>
    </row>
    <row r="9" spans="1:16" ht="16.5" customHeight="1" x14ac:dyDescent="0.15">
      <c r="A9" s="1015"/>
      <c r="B9" s="1015"/>
      <c r="C9" s="1015"/>
      <c r="D9" s="1015"/>
      <c r="E9" s="1015"/>
      <c r="F9" s="1015"/>
      <c r="G9" s="1015"/>
      <c r="H9" s="1015"/>
      <c r="I9" s="1015"/>
      <c r="J9" s="1015"/>
      <c r="K9" s="1015"/>
      <c r="L9" s="1015"/>
      <c r="M9" s="1015"/>
      <c r="N9" s="1015"/>
      <c r="O9" s="1015"/>
      <c r="P9" s="1015"/>
    </row>
    <row r="10" spans="1:16" ht="16.5" customHeight="1" x14ac:dyDescent="0.15">
      <c r="A10" s="1015"/>
      <c r="B10" s="1015"/>
      <c r="C10" s="1015"/>
      <c r="D10" s="1015"/>
      <c r="E10" s="1015"/>
      <c r="F10" s="1015"/>
      <c r="G10" s="1015"/>
      <c r="H10" s="1015"/>
      <c r="I10" s="1015"/>
      <c r="J10" s="1015"/>
      <c r="K10" s="1015"/>
      <c r="L10" s="1015"/>
      <c r="M10" s="1015"/>
      <c r="N10" s="1015"/>
      <c r="O10" s="1015"/>
      <c r="P10" s="1015"/>
    </row>
    <row r="11" spans="1:16" ht="16.5" customHeight="1" x14ac:dyDescent="0.15">
      <c r="A11" s="1015"/>
      <c r="B11" s="1015"/>
      <c r="C11" s="1015"/>
      <c r="D11" s="1015"/>
      <c r="E11" s="1015"/>
      <c r="F11" s="1015"/>
      <c r="G11" s="1015"/>
      <c r="H11" s="1015"/>
      <c r="I11" s="1015"/>
      <c r="J11" s="1015"/>
      <c r="K11" s="1015"/>
      <c r="L11" s="1015"/>
      <c r="M11" s="1015"/>
      <c r="N11" s="1015"/>
      <c r="O11" s="1015"/>
      <c r="P11" s="1015"/>
    </row>
    <row r="12" spans="1:16" ht="16.5" customHeight="1" x14ac:dyDescent="0.15">
      <c r="A12" s="1015"/>
      <c r="B12" s="1015"/>
      <c r="C12" s="1015"/>
      <c r="D12" s="1015"/>
      <c r="E12" s="1015"/>
      <c r="F12" s="1015"/>
      <c r="G12" s="1015"/>
      <c r="H12" s="1015"/>
      <c r="I12" s="1015"/>
      <c r="J12" s="1015"/>
      <c r="K12" s="1015"/>
      <c r="L12" s="1015"/>
      <c r="M12" s="1015"/>
      <c r="N12" s="1015"/>
      <c r="O12" s="1015"/>
      <c r="P12" s="1015"/>
    </row>
    <row r="13" spans="1:16" ht="16.5" customHeight="1" x14ac:dyDescent="0.15">
      <c r="A13" s="1015"/>
      <c r="B13" s="1015"/>
      <c r="C13" s="1015"/>
      <c r="D13" s="1015"/>
      <c r="E13" s="1015"/>
      <c r="F13" s="1015"/>
      <c r="G13" s="1015"/>
      <c r="H13" s="1015"/>
      <c r="I13" s="1015"/>
      <c r="J13" s="1015"/>
      <c r="K13" s="1015"/>
      <c r="L13" s="1015"/>
      <c r="M13" s="1015"/>
      <c r="N13" s="1015"/>
      <c r="O13" s="1015"/>
      <c r="P13" s="1015"/>
    </row>
    <row r="14" spans="1:16" ht="16.5" customHeight="1" x14ac:dyDescent="0.15">
      <c r="A14" s="1015"/>
      <c r="B14" s="1015"/>
      <c r="C14" s="1015"/>
      <c r="D14" s="1015"/>
      <c r="E14" s="1015"/>
      <c r="F14" s="1015"/>
      <c r="G14" s="1015"/>
      <c r="H14" s="1015"/>
      <c r="I14" s="1015"/>
      <c r="J14" s="1015"/>
      <c r="K14" s="1015"/>
      <c r="L14" s="1015"/>
      <c r="M14" s="1015"/>
      <c r="N14" s="1015"/>
      <c r="O14" s="1015"/>
      <c r="P14" s="1015"/>
    </row>
    <row r="15" spans="1:16" ht="16.5" customHeight="1" x14ac:dyDescent="0.15">
      <c r="A15" s="1015"/>
      <c r="B15" s="1015"/>
      <c r="C15" s="1015"/>
      <c r="D15" s="1015"/>
      <c r="E15" s="1015"/>
      <c r="F15" s="1015"/>
      <c r="G15" s="1015"/>
      <c r="H15" s="1015"/>
      <c r="I15" s="1015"/>
      <c r="J15" s="1015"/>
      <c r="K15" s="1015"/>
      <c r="L15" s="1015"/>
      <c r="M15" s="1015"/>
      <c r="N15" s="1015"/>
      <c r="O15" s="1015"/>
      <c r="P15" s="1015"/>
    </row>
    <row r="16" spans="1:16" ht="16.5" customHeight="1" x14ac:dyDescent="0.15">
      <c r="A16" s="1015"/>
      <c r="B16" s="1015"/>
      <c r="C16" s="1015"/>
      <c r="D16" s="1015"/>
      <c r="E16" s="1015"/>
      <c r="F16" s="1015"/>
      <c r="G16" s="1015"/>
      <c r="H16" s="1015"/>
      <c r="I16" s="1015"/>
      <c r="J16" s="1015"/>
      <c r="K16" s="1015"/>
      <c r="L16" s="1015"/>
      <c r="M16" s="1015"/>
      <c r="N16" s="1015"/>
      <c r="O16" s="1015"/>
      <c r="P16" s="1015"/>
    </row>
    <row r="17" spans="1:16" ht="16.5" customHeight="1" x14ac:dyDescent="0.15">
      <c r="A17" s="1015"/>
      <c r="B17" s="1015"/>
      <c r="C17" s="1015"/>
      <c r="D17" s="1015"/>
      <c r="E17" s="1015"/>
      <c r="F17" s="1015"/>
      <c r="G17" s="1015"/>
      <c r="H17" s="1015"/>
      <c r="I17" s="1015"/>
      <c r="J17" s="1015"/>
      <c r="K17" s="1015"/>
      <c r="L17" s="1015"/>
      <c r="M17" s="1015"/>
      <c r="N17" s="1015"/>
      <c r="O17" s="1015"/>
      <c r="P17" s="1015"/>
    </row>
    <row r="18" spans="1:16" ht="16.5" customHeight="1" x14ac:dyDescent="0.15">
      <c r="A18" s="1015"/>
      <c r="B18" s="1015"/>
      <c r="C18" s="1015"/>
      <c r="D18" s="1015"/>
      <c r="E18" s="1015"/>
      <c r="F18" s="1015"/>
      <c r="G18" s="1015"/>
      <c r="H18" s="1015"/>
      <c r="I18" s="1015"/>
      <c r="J18" s="1015"/>
      <c r="K18" s="1015"/>
      <c r="L18" s="1015"/>
      <c r="M18" s="1015"/>
      <c r="N18" s="1015"/>
      <c r="O18" s="1015"/>
      <c r="P18" s="1015"/>
    </row>
    <row r="19" spans="1:16" ht="16.5" customHeight="1" x14ac:dyDescent="0.15">
      <c r="A19" s="1015"/>
      <c r="B19" s="1015"/>
      <c r="C19" s="1015"/>
      <c r="D19" s="1015"/>
      <c r="E19" s="1015"/>
      <c r="F19" s="1015"/>
      <c r="G19" s="1015"/>
      <c r="H19" s="1015"/>
      <c r="I19" s="1015"/>
      <c r="J19" s="1015"/>
      <c r="K19" s="1015"/>
      <c r="L19" s="1015"/>
      <c r="M19" s="1015"/>
      <c r="N19" s="1015"/>
      <c r="O19" s="1015"/>
      <c r="P19" s="1015"/>
    </row>
    <row r="20" spans="1:16" ht="16.5" customHeight="1" x14ac:dyDescent="0.15">
      <c r="A20" s="1015"/>
      <c r="B20" s="1015"/>
      <c r="C20" s="1015"/>
      <c r="D20" s="1015"/>
      <c r="E20" s="1015"/>
      <c r="F20" s="1015"/>
      <c r="G20" s="1015"/>
      <c r="H20" s="1015"/>
      <c r="I20" s="1015"/>
      <c r="J20" s="1015"/>
      <c r="K20" s="1015"/>
      <c r="L20" s="1015"/>
      <c r="M20" s="1015"/>
      <c r="N20" s="1015"/>
      <c r="O20" s="1015"/>
      <c r="P20" s="1015"/>
    </row>
    <row r="21" spans="1:16" ht="16.5" customHeight="1" x14ac:dyDescent="0.15">
      <c r="A21" s="1015"/>
      <c r="B21" s="1015"/>
      <c r="C21" s="1015"/>
      <c r="D21" s="1015"/>
      <c r="E21" s="1015"/>
      <c r="F21" s="1015"/>
      <c r="G21" s="1015"/>
      <c r="H21" s="1015"/>
      <c r="I21" s="1015"/>
      <c r="J21" s="1015"/>
      <c r="K21" s="1015"/>
      <c r="L21" s="1015"/>
      <c r="M21" s="1015"/>
      <c r="N21" s="1015"/>
      <c r="O21" s="1015"/>
      <c r="P21" s="1015"/>
    </row>
    <row r="22" spans="1:16" ht="16.5" customHeight="1" x14ac:dyDescent="0.15">
      <c r="A22" s="1015"/>
      <c r="B22" s="1015"/>
      <c r="C22" s="1015"/>
      <c r="D22" s="1015"/>
      <c r="E22" s="1015"/>
      <c r="F22" s="1015"/>
      <c r="G22" s="1015"/>
      <c r="H22" s="1015"/>
      <c r="I22" s="1015"/>
      <c r="J22" s="1015"/>
      <c r="K22" s="1015"/>
      <c r="L22" s="1015"/>
      <c r="M22" s="1015"/>
      <c r="N22" s="1015"/>
      <c r="O22" s="1015"/>
      <c r="P22" s="1015"/>
    </row>
    <row r="23" spans="1:16" ht="16.5" customHeight="1" x14ac:dyDescent="0.15">
      <c r="A23" s="1015"/>
      <c r="B23" s="1015"/>
      <c r="C23" s="1015"/>
      <c r="D23" s="1015"/>
      <c r="E23" s="1015"/>
      <c r="F23" s="1015"/>
      <c r="G23" s="1015"/>
      <c r="H23" s="1015"/>
      <c r="I23" s="1015"/>
      <c r="J23" s="1015"/>
      <c r="K23" s="1015"/>
      <c r="L23" s="1015"/>
      <c r="M23" s="1015"/>
      <c r="N23" s="1015"/>
      <c r="O23" s="1015"/>
      <c r="P23" s="1015"/>
    </row>
    <row r="24" spans="1:16" ht="16.5" customHeight="1" x14ac:dyDescent="0.15">
      <c r="A24" s="1015"/>
      <c r="B24" s="1015"/>
      <c r="C24" s="1015"/>
      <c r="D24" s="1015"/>
      <c r="E24" s="1015"/>
      <c r="F24" s="1015"/>
      <c r="G24" s="1015"/>
      <c r="H24" s="1015"/>
      <c r="I24" s="1015"/>
      <c r="J24" s="1015"/>
      <c r="K24" s="1015"/>
      <c r="L24" s="1015"/>
      <c r="M24" s="1015"/>
      <c r="N24" s="1015"/>
      <c r="O24" s="1015"/>
      <c r="P24" s="1015"/>
    </row>
    <row r="25" spans="1:16" ht="16.5" customHeight="1" x14ac:dyDescent="0.15">
      <c r="A25" s="1015"/>
      <c r="B25" s="1015"/>
      <c r="C25" s="1015"/>
      <c r="D25" s="1015"/>
      <c r="E25" s="1015"/>
      <c r="F25" s="1015"/>
      <c r="G25" s="1015"/>
      <c r="H25" s="1015"/>
      <c r="I25" s="1015"/>
      <c r="J25" s="1015"/>
      <c r="K25" s="1015"/>
      <c r="L25" s="1015"/>
      <c r="M25" s="1015"/>
      <c r="N25" s="1015"/>
      <c r="O25" s="1015"/>
      <c r="P25" s="1015"/>
    </row>
    <row r="26" spans="1:16" ht="16.5" customHeight="1" x14ac:dyDescent="0.15">
      <c r="A26" s="1015"/>
      <c r="B26" s="1015"/>
      <c r="C26" s="1015"/>
      <c r="D26" s="1015"/>
      <c r="E26" s="1015"/>
      <c r="F26" s="1015"/>
      <c r="G26" s="1015"/>
      <c r="H26" s="1015"/>
      <c r="I26" s="1015"/>
      <c r="J26" s="1015"/>
      <c r="K26" s="1015"/>
      <c r="L26" s="1015"/>
      <c r="M26" s="1015"/>
      <c r="N26" s="1015"/>
      <c r="O26" s="1015"/>
      <c r="P26" s="1015"/>
    </row>
    <row r="27" spans="1:16" ht="16.5" customHeight="1" x14ac:dyDescent="0.15">
      <c r="A27" s="1015"/>
      <c r="B27" s="1015"/>
      <c r="C27" s="1015"/>
      <c r="D27" s="1015"/>
      <c r="E27" s="1015"/>
      <c r="F27" s="1015"/>
      <c r="G27" s="1015"/>
      <c r="H27" s="1015"/>
      <c r="I27" s="1015"/>
      <c r="J27" s="1015"/>
      <c r="K27" s="1015"/>
      <c r="L27" s="1015"/>
      <c r="M27" s="1015"/>
      <c r="N27" s="1015"/>
      <c r="O27" s="1015"/>
      <c r="P27" s="1015"/>
    </row>
    <row r="28" spans="1:16" ht="16.5" customHeight="1" x14ac:dyDescent="0.15">
      <c r="A28" s="1015"/>
      <c r="B28" s="1015"/>
      <c r="C28" s="1015"/>
      <c r="D28" s="1015"/>
      <c r="E28" s="1015"/>
      <c r="F28" s="1015"/>
      <c r="G28" s="1015"/>
      <c r="H28" s="1015"/>
      <c r="I28" s="1015"/>
      <c r="J28" s="1015"/>
      <c r="K28" s="1015"/>
      <c r="L28" s="1015"/>
      <c r="M28" s="1015"/>
      <c r="N28" s="1015"/>
      <c r="O28" s="1015"/>
      <c r="P28" s="1015"/>
    </row>
    <row r="29" spans="1:16" ht="16.5" customHeight="1" x14ac:dyDescent="0.15">
      <c r="A29" s="1015"/>
      <c r="B29" s="1015"/>
      <c r="C29" s="1015"/>
      <c r="D29" s="1015"/>
      <c r="E29" s="1015"/>
      <c r="F29" s="1015"/>
      <c r="G29" s="1015"/>
      <c r="H29" s="1015"/>
      <c r="I29" s="1015"/>
      <c r="J29" s="1015"/>
      <c r="K29" s="1015"/>
      <c r="L29" s="1015"/>
      <c r="M29" s="1015"/>
      <c r="N29" s="1015"/>
      <c r="O29" s="1015"/>
      <c r="P29" s="1015"/>
    </row>
    <row r="30" spans="1:16" ht="16.5" customHeight="1" x14ac:dyDescent="0.15">
      <c r="A30" s="1015"/>
      <c r="B30" s="1015"/>
      <c r="C30" s="1015"/>
      <c r="D30" s="1015"/>
      <c r="E30" s="1015"/>
      <c r="F30" s="1015"/>
      <c r="G30" s="1015"/>
      <c r="H30" s="1015"/>
      <c r="I30" s="1015"/>
      <c r="J30" s="1015"/>
      <c r="K30" s="1015"/>
      <c r="L30" s="1015"/>
      <c r="M30" s="1015"/>
      <c r="N30" s="1015"/>
      <c r="O30" s="1015"/>
      <c r="P30" s="1015"/>
    </row>
    <row r="31" spans="1:16" ht="16.5" customHeight="1" x14ac:dyDescent="0.15">
      <c r="A31" s="1015"/>
      <c r="B31" s="1015"/>
      <c r="C31" s="1015"/>
      <c r="D31" s="1015"/>
      <c r="E31" s="1015"/>
      <c r="F31" s="1015"/>
      <c r="G31" s="1015"/>
      <c r="H31" s="1015"/>
      <c r="I31" s="1015"/>
      <c r="J31" s="1015"/>
      <c r="K31" s="1015"/>
      <c r="L31" s="1015"/>
      <c r="M31" s="1015"/>
      <c r="N31" s="1015"/>
      <c r="O31" s="1015"/>
      <c r="P31" s="1015"/>
    </row>
    <row r="32" spans="1:16" ht="31.5" customHeight="1" thickBot="1" x14ac:dyDescent="0.2">
      <c r="A32" s="1015"/>
      <c r="B32" s="1015"/>
      <c r="C32" s="1015"/>
      <c r="D32" s="1015"/>
      <c r="E32" s="1015"/>
      <c r="F32" s="1015"/>
      <c r="G32" s="1015"/>
      <c r="H32" s="1015"/>
      <c r="I32" s="1015"/>
      <c r="J32" s="1017" t="s">
        <v>485</v>
      </c>
      <c r="K32" s="1015"/>
      <c r="L32" s="1015"/>
      <c r="M32" s="1015"/>
      <c r="N32" s="1015"/>
      <c r="O32" s="1015"/>
      <c r="P32" s="1015"/>
    </row>
    <row r="33" spans="1:16" ht="39" customHeight="1" thickBot="1" x14ac:dyDescent="0.25">
      <c r="A33" s="1015"/>
      <c r="B33" s="1018" t="s">
        <v>492</v>
      </c>
      <c r="C33" s="1019"/>
      <c r="D33" s="1019"/>
      <c r="E33" s="1020" t="s">
        <v>486</v>
      </c>
      <c r="F33" s="1021" t="s">
        <v>4</v>
      </c>
      <c r="G33" s="1022" t="s">
        <v>5</v>
      </c>
      <c r="H33" s="1022" t="s">
        <v>6</v>
      </c>
      <c r="I33" s="1022" t="s">
        <v>7</v>
      </c>
      <c r="J33" s="1023" t="s">
        <v>8</v>
      </c>
      <c r="K33" s="1015"/>
      <c r="L33" s="1015"/>
      <c r="M33" s="1015"/>
      <c r="N33" s="1015"/>
      <c r="O33" s="1015"/>
      <c r="P33" s="1015"/>
    </row>
    <row r="34" spans="1:16" ht="39" customHeight="1" x14ac:dyDescent="0.15">
      <c r="A34" s="1015"/>
      <c r="B34" s="1024"/>
      <c r="C34" s="1025" t="s">
        <v>493</v>
      </c>
      <c r="D34" s="1025"/>
      <c r="E34" s="1026"/>
      <c r="F34" s="1027">
        <v>14.96</v>
      </c>
      <c r="G34" s="1028">
        <v>14.5</v>
      </c>
      <c r="H34" s="1028">
        <v>15.13</v>
      </c>
      <c r="I34" s="1028">
        <v>14.76</v>
      </c>
      <c r="J34" s="1029">
        <v>13.88</v>
      </c>
      <c r="K34" s="1015"/>
      <c r="L34" s="1015"/>
      <c r="M34" s="1015"/>
      <c r="N34" s="1015"/>
      <c r="O34" s="1015"/>
      <c r="P34" s="1015"/>
    </row>
    <row r="35" spans="1:16" ht="39" customHeight="1" x14ac:dyDescent="0.15">
      <c r="A35" s="1015"/>
      <c r="B35" s="1030"/>
      <c r="C35" s="1031" t="s">
        <v>494</v>
      </c>
      <c r="D35" s="1031"/>
      <c r="E35" s="1032"/>
      <c r="F35" s="1033">
        <v>7.22</v>
      </c>
      <c r="G35" s="1034">
        <v>5.38</v>
      </c>
      <c r="H35" s="1034">
        <v>4.83</v>
      </c>
      <c r="I35" s="1034">
        <v>3.87</v>
      </c>
      <c r="J35" s="1035">
        <v>5.36</v>
      </c>
      <c r="K35" s="1015"/>
      <c r="L35" s="1015"/>
      <c r="M35" s="1015"/>
      <c r="N35" s="1015"/>
      <c r="O35" s="1015"/>
      <c r="P35" s="1015"/>
    </row>
    <row r="36" spans="1:16" ht="39" customHeight="1" x14ac:dyDescent="0.15">
      <c r="A36" s="1015"/>
      <c r="B36" s="1030"/>
      <c r="C36" s="1031" t="s">
        <v>495</v>
      </c>
      <c r="D36" s="1031"/>
      <c r="E36" s="1032"/>
      <c r="F36" s="1033">
        <v>0</v>
      </c>
      <c r="G36" s="1034">
        <v>0</v>
      </c>
      <c r="H36" s="1034">
        <v>1.1499999999999999</v>
      </c>
      <c r="I36" s="1034">
        <v>2.58</v>
      </c>
      <c r="J36" s="1035">
        <v>0.87</v>
      </c>
      <c r="K36" s="1015"/>
      <c r="L36" s="1015"/>
      <c r="M36" s="1015"/>
      <c r="N36" s="1015"/>
      <c r="O36" s="1015"/>
      <c r="P36" s="1015"/>
    </row>
    <row r="37" spans="1:16" ht="39" customHeight="1" x14ac:dyDescent="0.15">
      <c r="A37" s="1015"/>
      <c r="B37" s="1030"/>
      <c r="C37" s="1031" t="s">
        <v>496</v>
      </c>
      <c r="D37" s="1031"/>
      <c r="E37" s="1032"/>
      <c r="F37" s="1033">
        <v>1.0900000000000001</v>
      </c>
      <c r="G37" s="1034">
        <v>1.02</v>
      </c>
      <c r="H37" s="1034">
        <v>1.3</v>
      </c>
      <c r="I37" s="1034">
        <v>1.98</v>
      </c>
      <c r="J37" s="1035">
        <v>0.53</v>
      </c>
      <c r="K37" s="1015"/>
      <c r="L37" s="1015"/>
      <c r="M37" s="1015"/>
      <c r="N37" s="1015"/>
      <c r="O37" s="1015"/>
      <c r="P37" s="1015"/>
    </row>
    <row r="38" spans="1:16" ht="39" customHeight="1" x14ac:dyDescent="0.15">
      <c r="A38" s="1015"/>
      <c r="B38" s="1030"/>
      <c r="C38" s="1031" t="s">
        <v>497</v>
      </c>
      <c r="D38" s="1031"/>
      <c r="E38" s="1032"/>
      <c r="F38" s="1033">
        <v>0</v>
      </c>
      <c r="G38" s="1034">
        <v>0</v>
      </c>
      <c r="H38" s="1034">
        <v>0</v>
      </c>
      <c r="I38" s="1034">
        <v>0</v>
      </c>
      <c r="J38" s="1035">
        <v>0.43</v>
      </c>
      <c r="K38" s="1015"/>
      <c r="L38" s="1015"/>
      <c r="M38" s="1015"/>
      <c r="N38" s="1015"/>
      <c r="O38" s="1015"/>
      <c r="P38" s="1015"/>
    </row>
    <row r="39" spans="1:16" ht="39" customHeight="1" x14ac:dyDescent="0.15">
      <c r="A39" s="1015"/>
      <c r="B39" s="1030"/>
      <c r="C39" s="1031" t="s">
        <v>498</v>
      </c>
      <c r="D39" s="1031"/>
      <c r="E39" s="1032"/>
      <c r="F39" s="1033">
        <v>7.0000000000000007E-2</v>
      </c>
      <c r="G39" s="1034">
        <v>7.0000000000000007E-2</v>
      </c>
      <c r="H39" s="1034">
        <v>0.08</v>
      </c>
      <c r="I39" s="1034">
        <v>0.09</v>
      </c>
      <c r="J39" s="1035">
        <v>0.09</v>
      </c>
      <c r="K39" s="1015"/>
      <c r="L39" s="1015"/>
      <c r="M39" s="1015"/>
      <c r="N39" s="1015"/>
      <c r="O39" s="1015"/>
      <c r="P39" s="1015"/>
    </row>
    <row r="40" spans="1:16" ht="39" customHeight="1" x14ac:dyDescent="0.15">
      <c r="A40" s="1015"/>
      <c r="B40" s="1030"/>
      <c r="C40" s="1031" t="s">
        <v>499</v>
      </c>
      <c r="D40" s="1031"/>
      <c r="E40" s="1032"/>
      <c r="F40" s="1033">
        <v>0</v>
      </c>
      <c r="G40" s="1034">
        <v>0</v>
      </c>
      <c r="H40" s="1034">
        <v>0</v>
      </c>
      <c r="I40" s="1034">
        <v>0</v>
      </c>
      <c r="J40" s="1035">
        <v>0</v>
      </c>
      <c r="K40" s="1015"/>
      <c r="L40" s="1015"/>
      <c r="M40" s="1015"/>
      <c r="N40" s="1015"/>
      <c r="O40" s="1015"/>
      <c r="P40" s="1015"/>
    </row>
    <row r="41" spans="1:16" ht="39" customHeight="1" x14ac:dyDescent="0.15">
      <c r="A41" s="1015"/>
      <c r="B41" s="1030"/>
      <c r="C41" s="1031"/>
      <c r="D41" s="1031"/>
      <c r="E41" s="1032"/>
      <c r="F41" s="1033"/>
      <c r="G41" s="1034"/>
      <c r="H41" s="1034"/>
      <c r="I41" s="1034"/>
      <c r="J41" s="1035"/>
      <c r="K41" s="1015"/>
      <c r="L41" s="1015"/>
      <c r="M41" s="1015"/>
      <c r="N41" s="1015"/>
      <c r="O41" s="1015"/>
      <c r="P41" s="1015"/>
    </row>
    <row r="42" spans="1:16" ht="39" customHeight="1" x14ac:dyDescent="0.15">
      <c r="A42" s="1015"/>
      <c r="B42" s="1036"/>
      <c r="C42" s="1031" t="s">
        <v>500</v>
      </c>
      <c r="D42" s="1031"/>
      <c r="E42" s="1032"/>
      <c r="F42" s="1033" t="s">
        <v>446</v>
      </c>
      <c r="G42" s="1034" t="s">
        <v>446</v>
      </c>
      <c r="H42" s="1034" t="s">
        <v>446</v>
      </c>
      <c r="I42" s="1034" t="s">
        <v>446</v>
      </c>
      <c r="J42" s="1035" t="s">
        <v>446</v>
      </c>
      <c r="K42" s="1015"/>
      <c r="L42" s="1015"/>
      <c r="M42" s="1015"/>
      <c r="N42" s="1015"/>
      <c r="O42" s="1015"/>
      <c r="P42" s="1015"/>
    </row>
    <row r="43" spans="1:16" ht="39" customHeight="1" thickBot="1" x14ac:dyDescent="0.2">
      <c r="A43" s="1015"/>
      <c r="B43" s="1037"/>
      <c r="C43" s="1038" t="s">
        <v>501</v>
      </c>
      <c r="D43" s="1038"/>
      <c r="E43" s="1039"/>
      <c r="F43" s="1040" t="s">
        <v>446</v>
      </c>
      <c r="G43" s="1041" t="s">
        <v>446</v>
      </c>
      <c r="H43" s="1041" t="s">
        <v>446</v>
      </c>
      <c r="I43" s="1041" t="s">
        <v>446</v>
      </c>
      <c r="J43" s="1042" t="s">
        <v>446</v>
      </c>
      <c r="K43" s="1015"/>
      <c r="L43" s="1015"/>
      <c r="M43" s="1015"/>
      <c r="N43" s="1015"/>
      <c r="O43" s="1015"/>
      <c r="P43" s="1015"/>
    </row>
    <row r="44" spans="1:16" ht="39" customHeight="1" x14ac:dyDescent="0.15">
      <c r="A44" s="1015"/>
      <c r="B44" s="1043" t="s">
        <v>502</v>
      </c>
      <c r="C44" s="1044"/>
      <c r="D44" s="1044"/>
      <c r="E44" s="1044"/>
      <c r="F44" s="1015"/>
      <c r="G44" s="1015"/>
      <c r="H44" s="1015"/>
      <c r="I44" s="1015"/>
      <c r="J44" s="1015"/>
      <c r="K44" s="1015"/>
      <c r="L44" s="1015"/>
      <c r="M44" s="1015"/>
      <c r="N44" s="1015"/>
      <c r="O44" s="1015"/>
      <c r="P44" s="1015"/>
    </row>
    <row r="45" spans="1:16" ht="18" customHeight="1" x14ac:dyDescent="0.15">
      <c r="A45" s="1015"/>
      <c r="B45" s="1015"/>
      <c r="C45" s="1015"/>
      <c r="D45" s="1015"/>
      <c r="E45" s="1015"/>
      <c r="F45" s="1015"/>
      <c r="G45" s="1015"/>
      <c r="H45" s="1015"/>
      <c r="I45" s="1015"/>
      <c r="J45" s="1015"/>
      <c r="K45" s="1015"/>
      <c r="L45" s="1015"/>
      <c r="M45" s="1015"/>
      <c r="N45" s="1015"/>
      <c r="O45" s="1015"/>
      <c r="P45" s="1015"/>
    </row>
  </sheetData>
  <sheetProtection algorithmName="SHA-512" hashValue="JxkbT+cBfRx9+DJQBNAglS4vRrWRQRHq6KKZI0k9Coskww9W7Wpnu6lz5gBlP3aF0JRmsN3i04OJta+TGgeqcQ==" saltValue="hi4bw0uhGI74Q6iVjZfa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23947-D66F-44BC-B644-B260A0186F4D}">
  <sheetPr>
    <pageSetUpPr fitToPage="1"/>
  </sheetPr>
  <dimension ref="A1:U62"/>
  <sheetViews>
    <sheetView showGridLines="0" zoomScaleSheetLayoutView="55" workbookViewId="0"/>
  </sheetViews>
  <sheetFormatPr defaultColWidth="0" defaultRowHeight="12.6" customHeight="1" zeroHeight="1" x14ac:dyDescent="0.15"/>
  <cols>
    <col min="1" max="1" width="6.625" style="1046" customWidth="1"/>
    <col min="2" max="3" width="10.875" style="1046" customWidth="1"/>
    <col min="4" max="4" width="10" style="1046" customWidth="1"/>
    <col min="5" max="10" width="11" style="1046" customWidth="1"/>
    <col min="11" max="15" width="13.125" style="1046" customWidth="1"/>
    <col min="16" max="21" width="11.5" style="1046" customWidth="1"/>
    <col min="22" max="16384" width="0" style="1046" hidden="1"/>
  </cols>
  <sheetData>
    <row r="1" spans="1:21" ht="13.5" customHeight="1" x14ac:dyDescent="0.15">
      <c r="A1" s="1045"/>
      <c r="B1" s="1045"/>
      <c r="C1" s="1045"/>
      <c r="D1" s="1045"/>
      <c r="E1" s="1045"/>
      <c r="F1" s="1045"/>
      <c r="G1" s="1045"/>
      <c r="H1" s="1045"/>
      <c r="I1" s="1045"/>
      <c r="J1" s="1045"/>
      <c r="K1" s="1045"/>
      <c r="L1" s="1045"/>
      <c r="M1" s="1045"/>
      <c r="N1" s="1045"/>
      <c r="O1" s="1045"/>
      <c r="P1" s="1045"/>
      <c r="Q1" s="1045"/>
      <c r="R1" s="1045"/>
      <c r="S1" s="1045"/>
      <c r="T1" s="1045"/>
      <c r="U1" s="1045"/>
    </row>
    <row r="2" spans="1:21" ht="13.5" customHeight="1" x14ac:dyDescent="0.15">
      <c r="A2" s="1045"/>
      <c r="B2" s="1045"/>
      <c r="C2" s="1045"/>
      <c r="D2" s="1045"/>
      <c r="E2" s="1045"/>
      <c r="F2" s="1045"/>
      <c r="G2" s="1045"/>
      <c r="H2" s="1045"/>
      <c r="I2" s="1045"/>
      <c r="J2" s="1045"/>
      <c r="K2" s="1045"/>
      <c r="L2" s="1045"/>
      <c r="M2" s="1045"/>
      <c r="N2" s="1045"/>
      <c r="O2" s="1045"/>
      <c r="P2" s="1045"/>
      <c r="Q2" s="1045"/>
      <c r="R2" s="1045"/>
      <c r="S2" s="1045"/>
      <c r="T2" s="1045"/>
      <c r="U2" s="1045"/>
    </row>
    <row r="3" spans="1:21" ht="13.5" customHeight="1" x14ac:dyDescent="0.15">
      <c r="A3" s="1045"/>
      <c r="B3" s="1045"/>
      <c r="C3" s="1045"/>
      <c r="D3" s="1045"/>
      <c r="E3" s="1045"/>
      <c r="F3" s="1045"/>
      <c r="G3" s="1045"/>
      <c r="H3" s="1045"/>
      <c r="I3" s="1045"/>
      <c r="J3" s="1045"/>
      <c r="K3" s="1045"/>
      <c r="L3" s="1045"/>
      <c r="M3" s="1045"/>
      <c r="N3" s="1045"/>
      <c r="O3" s="1045"/>
      <c r="P3" s="1045"/>
      <c r="Q3" s="1045"/>
      <c r="R3" s="1045"/>
      <c r="S3" s="1045"/>
      <c r="T3" s="1045"/>
      <c r="U3" s="1045"/>
    </row>
    <row r="4" spans="1:21" ht="13.5" customHeight="1" x14ac:dyDescent="0.15">
      <c r="A4" s="1045"/>
      <c r="B4" s="1045"/>
      <c r="C4" s="1045"/>
      <c r="D4" s="1045"/>
      <c r="E4" s="1045"/>
      <c r="F4" s="1045"/>
      <c r="G4" s="1045"/>
      <c r="H4" s="1045"/>
      <c r="I4" s="1045"/>
      <c r="J4" s="1045"/>
      <c r="K4" s="1045"/>
      <c r="L4" s="1045"/>
      <c r="M4" s="1045"/>
      <c r="N4" s="1045"/>
      <c r="O4" s="1045"/>
      <c r="P4" s="1045"/>
      <c r="Q4" s="1045"/>
      <c r="R4" s="1045"/>
      <c r="S4" s="1045"/>
      <c r="T4" s="1045"/>
      <c r="U4" s="1045"/>
    </row>
    <row r="5" spans="1:21" ht="13.5" customHeight="1" x14ac:dyDescent="0.15">
      <c r="A5" s="1045"/>
      <c r="B5" s="1045"/>
      <c r="C5" s="1045"/>
      <c r="D5" s="1045"/>
      <c r="E5" s="1045"/>
      <c r="F5" s="1045"/>
      <c r="G5" s="1045"/>
      <c r="H5" s="1045"/>
      <c r="I5" s="1045"/>
      <c r="J5" s="1045"/>
      <c r="K5" s="1045"/>
      <c r="L5" s="1045"/>
      <c r="M5" s="1045"/>
      <c r="N5" s="1045"/>
      <c r="O5" s="1045"/>
      <c r="P5" s="1045"/>
      <c r="Q5" s="1045"/>
      <c r="R5" s="1045"/>
      <c r="S5" s="1045"/>
      <c r="T5" s="1045"/>
      <c r="U5" s="1045"/>
    </row>
    <row r="6" spans="1:21" ht="13.5" customHeight="1" x14ac:dyDescent="0.15">
      <c r="A6" s="1045"/>
      <c r="B6" s="1045"/>
      <c r="C6" s="1045"/>
      <c r="D6" s="1045"/>
      <c r="E6" s="1045"/>
      <c r="F6" s="1045"/>
      <c r="G6" s="1045"/>
      <c r="H6" s="1045"/>
      <c r="I6" s="1045"/>
      <c r="J6" s="1045"/>
      <c r="K6" s="1045"/>
      <c r="L6" s="1045"/>
      <c r="M6" s="1045"/>
      <c r="N6" s="1045"/>
      <c r="O6" s="1045"/>
      <c r="P6" s="1045"/>
      <c r="Q6" s="1045"/>
      <c r="R6" s="1045"/>
      <c r="S6" s="1045"/>
      <c r="T6" s="1045"/>
      <c r="U6" s="1045"/>
    </row>
    <row r="7" spans="1:21" ht="13.5" customHeight="1" x14ac:dyDescent="0.15">
      <c r="A7" s="1045"/>
      <c r="B7" s="1045"/>
      <c r="C7" s="1045"/>
      <c r="D7" s="1045"/>
      <c r="E7" s="1045"/>
      <c r="F7" s="1045"/>
      <c r="G7" s="1045"/>
      <c r="H7" s="1045"/>
      <c r="I7" s="1045"/>
      <c r="J7" s="1045"/>
      <c r="K7" s="1045"/>
      <c r="L7" s="1045"/>
      <c r="M7" s="1045"/>
      <c r="N7" s="1045"/>
      <c r="O7" s="1045"/>
      <c r="P7" s="1045"/>
      <c r="Q7" s="1045"/>
      <c r="R7" s="1045"/>
      <c r="S7" s="1045"/>
      <c r="T7" s="1045"/>
      <c r="U7" s="1045"/>
    </row>
    <row r="8" spans="1:21" ht="13.5" customHeight="1" x14ac:dyDescent="0.15">
      <c r="A8" s="1045"/>
      <c r="B8" s="1045"/>
      <c r="C8" s="1045"/>
      <c r="D8" s="1045"/>
      <c r="E8" s="1045"/>
      <c r="F8" s="1045"/>
      <c r="G8" s="1045"/>
      <c r="H8" s="1045"/>
      <c r="I8" s="1045"/>
      <c r="J8" s="1045"/>
      <c r="K8" s="1045"/>
      <c r="L8" s="1045"/>
      <c r="M8" s="1045"/>
      <c r="N8" s="1045"/>
      <c r="O8" s="1045"/>
      <c r="P8" s="1045"/>
      <c r="Q8" s="1045"/>
      <c r="R8" s="1045"/>
      <c r="S8" s="1045"/>
      <c r="T8" s="1045"/>
      <c r="U8" s="1045"/>
    </row>
    <row r="9" spans="1:21" ht="13.5" customHeight="1" x14ac:dyDescent="0.15">
      <c r="A9" s="1045"/>
      <c r="B9" s="1045"/>
      <c r="C9" s="1045"/>
      <c r="D9" s="1045"/>
      <c r="E9" s="1045"/>
      <c r="F9" s="1045"/>
      <c r="G9" s="1045"/>
      <c r="H9" s="1045"/>
      <c r="I9" s="1045"/>
      <c r="J9" s="1045"/>
      <c r="K9" s="1045"/>
      <c r="L9" s="1045"/>
      <c r="M9" s="1045"/>
      <c r="N9" s="1045"/>
      <c r="O9" s="1045"/>
      <c r="P9" s="1045"/>
      <c r="Q9" s="1045"/>
      <c r="R9" s="1045"/>
      <c r="S9" s="1045"/>
      <c r="T9" s="1045"/>
      <c r="U9" s="1045"/>
    </row>
    <row r="10" spans="1:21" ht="13.5" customHeight="1" x14ac:dyDescent="0.15">
      <c r="A10" s="1045"/>
      <c r="B10" s="1045"/>
      <c r="C10" s="1045"/>
      <c r="D10" s="1045"/>
      <c r="E10" s="1045"/>
      <c r="F10" s="1045"/>
      <c r="G10" s="1045"/>
      <c r="H10" s="1045"/>
      <c r="I10" s="1045"/>
      <c r="J10" s="1045"/>
      <c r="K10" s="1045"/>
      <c r="L10" s="1045"/>
      <c r="M10" s="1045"/>
      <c r="N10" s="1045"/>
      <c r="O10" s="1045"/>
      <c r="P10" s="1045"/>
      <c r="Q10" s="1045"/>
      <c r="R10" s="1045"/>
      <c r="S10" s="1045"/>
      <c r="T10" s="1045"/>
      <c r="U10" s="1045"/>
    </row>
    <row r="11" spans="1:21" ht="13.5" customHeight="1" x14ac:dyDescent="0.15">
      <c r="A11" s="1045"/>
      <c r="B11" s="1045"/>
      <c r="C11" s="1045"/>
      <c r="D11" s="1045"/>
      <c r="E11" s="1045"/>
      <c r="F11" s="1045"/>
      <c r="G11" s="1045"/>
      <c r="H11" s="1045"/>
      <c r="I11" s="1045"/>
      <c r="J11" s="1045"/>
      <c r="K11" s="1045"/>
      <c r="L11" s="1045"/>
      <c r="M11" s="1045"/>
      <c r="N11" s="1045"/>
      <c r="O11" s="1045"/>
      <c r="P11" s="1045"/>
      <c r="Q11" s="1045"/>
      <c r="R11" s="1045"/>
      <c r="S11" s="1045"/>
      <c r="T11" s="1045"/>
      <c r="U11" s="1045"/>
    </row>
    <row r="12" spans="1:21" ht="13.5" customHeight="1" x14ac:dyDescent="0.15">
      <c r="A12" s="1045"/>
      <c r="B12" s="1045"/>
      <c r="C12" s="1045"/>
      <c r="D12" s="1045"/>
      <c r="E12" s="1045"/>
      <c r="F12" s="1045"/>
      <c r="G12" s="1045"/>
      <c r="H12" s="1045"/>
      <c r="I12" s="1045"/>
      <c r="J12" s="1045"/>
      <c r="K12" s="1045"/>
      <c r="L12" s="1045"/>
      <c r="M12" s="1045"/>
      <c r="N12" s="1045"/>
      <c r="O12" s="1045"/>
      <c r="P12" s="1045"/>
      <c r="Q12" s="1045"/>
      <c r="R12" s="1045"/>
      <c r="S12" s="1045"/>
      <c r="T12" s="1045"/>
      <c r="U12" s="1045"/>
    </row>
    <row r="13" spans="1:21" ht="13.5" customHeight="1" x14ac:dyDescent="0.15">
      <c r="A13" s="1045"/>
      <c r="B13" s="1045"/>
      <c r="C13" s="1045"/>
      <c r="D13" s="1045"/>
      <c r="E13" s="1045"/>
      <c r="F13" s="1045"/>
      <c r="G13" s="1045"/>
      <c r="H13" s="1045"/>
      <c r="I13" s="1045"/>
      <c r="J13" s="1045"/>
      <c r="K13" s="1045"/>
      <c r="L13" s="1045"/>
      <c r="M13" s="1045"/>
      <c r="N13" s="1045"/>
      <c r="O13" s="1045"/>
      <c r="P13" s="1045"/>
      <c r="Q13" s="1045"/>
      <c r="R13" s="1045"/>
      <c r="S13" s="1045"/>
      <c r="T13" s="1045"/>
      <c r="U13" s="1045"/>
    </row>
    <row r="14" spans="1:21" ht="13.5" customHeight="1" x14ac:dyDescent="0.15">
      <c r="A14" s="1045"/>
      <c r="B14" s="1045"/>
      <c r="C14" s="1045"/>
      <c r="D14" s="1045"/>
      <c r="E14" s="1045"/>
      <c r="F14" s="1045"/>
      <c r="G14" s="1045"/>
      <c r="H14" s="1045"/>
      <c r="I14" s="1045"/>
      <c r="J14" s="1045"/>
      <c r="K14" s="1045"/>
      <c r="L14" s="1045"/>
      <c r="M14" s="1045"/>
      <c r="N14" s="1045"/>
      <c r="O14" s="1045"/>
      <c r="P14" s="1045"/>
      <c r="Q14" s="1045"/>
      <c r="R14" s="1045"/>
      <c r="S14" s="1045"/>
      <c r="T14" s="1045"/>
      <c r="U14" s="1045"/>
    </row>
    <row r="15" spans="1:21" ht="13.5" customHeight="1" x14ac:dyDescent="0.15">
      <c r="A15" s="1045"/>
      <c r="B15" s="1045"/>
      <c r="C15" s="1045"/>
      <c r="D15" s="1045"/>
      <c r="E15" s="1045"/>
      <c r="F15" s="1045"/>
      <c r="G15" s="1045"/>
      <c r="H15" s="1045"/>
      <c r="I15" s="1045"/>
      <c r="J15" s="1045"/>
      <c r="K15" s="1045"/>
      <c r="L15" s="1045"/>
      <c r="M15" s="1045"/>
      <c r="N15" s="1045"/>
      <c r="O15" s="1045"/>
      <c r="P15" s="1045"/>
      <c r="Q15" s="1045"/>
      <c r="R15" s="1045"/>
      <c r="S15" s="1045"/>
      <c r="T15" s="1045"/>
      <c r="U15" s="1045"/>
    </row>
    <row r="16" spans="1:21" ht="13.5" customHeight="1" x14ac:dyDescent="0.15">
      <c r="A16" s="1045"/>
      <c r="B16" s="1045"/>
      <c r="C16" s="1045"/>
      <c r="D16" s="1045"/>
      <c r="E16" s="1045"/>
      <c r="F16" s="1045"/>
      <c r="G16" s="1045"/>
      <c r="H16" s="1045"/>
      <c r="I16" s="1045"/>
      <c r="J16" s="1045"/>
      <c r="K16" s="1045"/>
      <c r="L16" s="1045"/>
      <c r="M16" s="1045"/>
      <c r="N16" s="1045"/>
      <c r="O16" s="1045"/>
      <c r="P16" s="1045"/>
      <c r="Q16" s="1045"/>
      <c r="R16" s="1045"/>
      <c r="S16" s="1045"/>
      <c r="T16" s="1045"/>
      <c r="U16" s="1045"/>
    </row>
    <row r="17" spans="1:21" ht="13.5" customHeight="1" x14ac:dyDescent="0.15">
      <c r="A17" s="1045"/>
      <c r="B17" s="1045"/>
      <c r="C17" s="1045"/>
      <c r="D17" s="1045"/>
      <c r="E17" s="1045"/>
      <c r="F17" s="1045"/>
      <c r="G17" s="1045"/>
      <c r="H17" s="1045"/>
      <c r="I17" s="1045"/>
      <c r="J17" s="1045"/>
      <c r="K17" s="1045"/>
      <c r="L17" s="1045"/>
      <c r="M17" s="1045"/>
      <c r="N17" s="1045"/>
      <c r="O17" s="1045"/>
      <c r="P17" s="1045"/>
      <c r="Q17" s="1045"/>
      <c r="R17" s="1045"/>
      <c r="S17" s="1045"/>
      <c r="T17" s="1045"/>
      <c r="U17" s="1045"/>
    </row>
    <row r="18" spans="1:21" ht="13.5" customHeight="1" x14ac:dyDescent="0.15">
      <c r="A18" s="1045"/>
      <c r="B18" s="1045"/>
      <c r="C18" s="1045"/>
      <c r="D18" s="1045"/>
      <c r="E18" s="1045"/>
      <c r="F18" s="1045"/>
      <c r="G18" s="1045"/>
      <c r="H18" s="1045"/>
      <c r="I18" s="1045"/>
      <c r="J18" s="1045"/>
      <c r="K18" s="1045"/>
      <c r="L18" s="1045"/>
      <c r="M18" s="1045"/>
      <c r="N18" s="1045"/>
      <c r="O18" s="1045"/>
      <c r="P18" s="1045"/>
      <c r="Q18" s="1045"/>
      <c r="R18" s="1045"/>
      <c r="S18" s="1045"/>
      <c r="T18" s="1045"/>
      <c r="U18" s="1045"/>
    </row>
    <row r="19" spans="1:21" ht="13.5" customHeight="1" x14ac:dyDescent="0.15">
      <c r="A19" s="1045"/>
      <c r="B19" s="1045"/>
      <c r="C19" s="1045"/>
      <c r="D19" s="1045"/>
      <c r="E19" s="1045"/>
      <c r="F19" s="1045"/>
      <c r="G19" s="1045"/>
      <c r="H19" s="1045"/>
      <c r="I19" s="1045"/>
      <c r="J19" s="1045"/>
      <c r="K19" s="1045"/>
      <c r="L19" s="1045"/>
      <c r="M19" s="1045"/>
      <c r="N19" s="1045"/>
      <c r="O19" s="1045"/>
      <c r="P19" s="1045"/>
      <c r="Q19" s="1045"/>
      <c r="R19" s="1045"/>
      <c r="S19" s="1045"/>
      <c r="T19" s="1045"/>
      <c r="U19" s="1045"/>
    </row>
    <row r="20" spans="1:21" ht="13.5" customHeight="1" x14ac:dyDescent="0.15">
      <c r="A20" s="1045"/>
      <c r="B20" s="1045"/>
      <c r="C20" s="1045"/>
      <c r="D20" s="1045"/>
      <c r="E20" s="1045"/>
      <c r="F20" s="1045"/>
      <c r="G20" s="1045"/>
      <c r="H20" s="1045"/>
      <c r="I20" s="1045"/>
      <c r="J20" s="1045"/>
      <c r="K20" s="1045"/>
      <c r="L20" s="1045"/>
      <c r="M20" s="1045"/>
      <c r="N20" s="1045"/>
      <c r="O20" s="1045"/>
      <c r="P20" s="1045"/>
      <c r="Q20" s="1045"/>
      <c r="R20" s="1045"/>
      <c r="S20" s="1045"/>
      <c r="T20" s="1045"/>
      <c r="U20" s="1045"/>
    </row>
    <row r="21" spans="1:21" ht="13.5" customHeight="1" x14ac:dyDescent="0.15">
      <c r="A21" s="1045"/>
      <c r="B21" s="1045"/>
      <c r="C21" s="1045"/>
      <c r="D21" s="1045"/>
      <c r="E21" s="1045"/>
      <c r="F21" s="1045"/>
      <c r="G21" s="1045"/>
      <c r="H21" s="1045"/>
      <c r="I21" s="1045"/>
      <c r="J21" s="1045"/>
      <c r="K21" s="1045"/>
      <c r="L21" s="1045"/>
      <c r="M21" s="1045"/>
      <c r="N21" s="1045"/>
      <c r="O21" s="1045"/>
      <c r="P21" s="1045"/>
      <c r="Q21" s="1045"/>
      <c r="R21" s="1045"/>
      <c r="S21" s="1045"/>
      <c r="T21" s="1045"/>
      <c r="U21" s="1045"/>
    </row>
    <row r="22" spans="1:21" ht="13.5" customHeight="1" x14ac:dyDescent="0.15">
      <c r="A22" s="1045"/>
      <c r="B22" s="1045"/>
      <c r="C22" s="1045"/>
      <c r="D22" s="1045"/>
      <c r="E22" s="1045"/>
      <c r="F22" s="1045"/>
      <c r="G22" s="1045"/>
      <c r="H22" s="1045"/>
      <c r="I22" s="1045"/>
      <c r="J22" s="1045"/>
      <c r="K22" s="1045"/>
      <c r="L22" s="1045"/>
      <c r="M22" s="1045"/>
      <c r="N22" s="1045"/>
      <c r="O22" s="1045"/>
      <c r="P22" s="1045"/>
      <c r="Q22" s="1045"/>
      <c r="R22" s="1045"/>
      <c r="S22" s="1045"/>
      <c r="T22" s="1045"/>
      <c r="U22" s="1045"/>
    </row>
    <row r="23" spans="1:21" ht="13.5" customHeight="1" x14ac:dyDescent="0.15">
      <c r="A23" s="1045"/>
      <c r="B23" s="1045"/>
      <c r="C23" s="1045"/>
      <c r="D23" s="1045"/>
      <c r="E23" s="1045"/>
      <c r="F23" s="1045"/>
      <c r="G23" s="1045"/>
      <c r="H23" s="1045"/>
      <c r="I23" s="1045"/>
      <c r="J23" s="1045"/>
      <c r="K23" s="1045"/>
      <c r="L23" s="1045"/>
      <c r="M23" s="1045"/>
      <c r="N23" s="1045"/>
      <c r="O23" s="1045"/>
      <c r="P23" s="1045"/>
      <c r="Q23" s="1045"/>
      <c r="R23" s="1045"/>
      <c r="S23" s="1045"/>
      <c r="T23" s="1045"/>
      <c r="U23" s="1045"/>
    </row>
    <row r="24" spans="1:21" ht="13.5" customHeight="1" x14ac:dyDescent="0.15">
      <c r="A24" s="1045"/>
      <c r="B24" s="1045"/>
      <c r="C24" s="1045"/>
      <c r="D24" s="1045"/>
      <c r="E24" s="1045"/>
      <c r="F24" s="1045"/>
      <c r="G24" s="1045"/>
      <c r="H24" s="1045"/>
      <c r="I24" s="1045"/>
      <c r="J24" s="1045"/>
      <c r="K24" s="1045"/>
      <c r="L24" s="1045"/>
      <c r="M24" s="1045"/>
      <c r="N24" s="1045"/>
      <c r="O24" s="1045"/>
      <c r="P24" s="1045"/>
      <c r="Q24" s="1045"/>
      <c r="R24" s="1045"/>
      <c r="S24" s="1045"/>
      <c r="T24" s="1045"/>
      <c r="U24" s="1045"/>
    </row>
    <row r="25" spans="1:21" ht="13.5" customHeight="1" x14ac:dyDescent="0.15">
      <c r="A25" s="1045"/>
      <c r="B25" s="1045"/>
      <c r="C25" s="1045"/>
      <c r="D25" s="1045"/>
      <c r="E25" s="1045"/>
      <c r="F25" s="1045"/>
      <c r="G25" s="1045"/>
      <c r="H25" s="1045"/>
      <c r="I25" s="1045"/>
      <c r="J25" s="1045"/>
      <c r="K25" s="1045"/>
      <c r="L25" s="1045"/>
      <c r="M25" s="1045"/>
      <c r="N25" s="1045"/>
      <c r="O25" s="1045"/>
      <c r="P25" s="1045"/>
      <c r="Q25" s="1045"/>
      <c r="R25" s="1045"/>
      <c r="S25" s="1045"/>
      <c r="T25" s="1045"/>
      <c r="U25" s="1045"/>
    </row>
    <row r="26" spans="1:21" ht="13.5" customHeight="1" x14ac:dyDescent="0.15">
      <c r="A26" s="1045"/>
      <c r="B26" s="1045"/>
      <c r="C26" s="1045"/>
      <c r="D26" s="1045"/>
      <c r="E26" s="1045"/>
      <c r="F26" s="1045"/>
      <c r="G26" s="1045"/>
      <c r="H26" s="1045"/>
      <c r="I26" s="1045"/>
      <c r="J26" s="1045"/>
      <c r="K26" s="1045"/>
      <c r="L26" s="1045"/>
      <c r="M26" s="1045"/>
      <c r="N26" s="1045"/>
      <c r="O26" s="1045"/>
      <c r="P26" s="1045"/>
      <c r="Q26" s="1045"/>
      <c r="R26" s="1045"/>
      <c r="S26" s="1045"/>
      <c r="T26" s="1045"/>
      <c r="U26" s="1045"/>
    </row>
    <row r="27" spans="1:21" ht="13.5" customHeight="1" x14ac:dyDescent="0.15">
      <c r="A27" s="1045"/>
      <c r="B27" s="1045"/>
      <c r="C27" s="1045"/>
      <c r="D27" s="1045"/>
      <c r="E27" s="1045"/>
      <c r="F27" s="1045"/>
      <c r="G27" s="1045"/>
      <c r="H27" s="1045"/>
      <c r="I27" s="1045"/>
      <c r="J27" s="1045"/>
      <c r="K27" s="1045"/>
      <c r="L27" s="1045"/>
      <c r="M27" s="1045"/>
      <c r="N27" s="1045"/>
      <c r="O27" s="1045"/>
      <c r="P27" s="1045"/>
      <c r="Q27" s="1045"/>
      <c r="R27" s="1045"/>
      <c r="S27" s="1045"/>
      <c r="T27" s="1045"/>
      <c r="U27" s="1045"/>
    </row>
    <row r="28" spans="1:21" ht="13.5" customHeight="1" x14ac:dyDescent="0.15">
      <c r="A28" s="1045"/>
      <c r="B28" s="1045"/>
      <c r="C28" s="1045"/>
      <c r="D28" s="1045"/>
      <c r="E28" s="1045"/>
      <c r="F28" s="1045"/>
      <c r="G28" s="1045"/>
      <c r="H28" s="1045"/>
      <c r="I28" s="1045"/>
      <c r="J28" s="1045"/>
      <c r="K28" s="1045"/>
      <c r="L28" s="1045"/>
      <c r="M28" s="1045"/>
      <c r="N28" s="1045"/>
      <c r="O28" s="1045"/>
      <c r="P28" s="1045"/>
      <c r="Q28" s="1045"/>
      <c r="R28" s="1045"/>
      <c r="S28" s="1045"/>
      <c r="T28" s="1045"/>
      <c r="U28" s="1045"/>
    </row>
    <row r="29" spans="1:21" ht="13.5" customHeight="1" x14ac:dyDescent="0.15">
      <c r="A29" s="1045"/>
      <c r="B29" s="1045"/>
      <c r="C29" s="1045"/>
      <c r="D29" s="1045"/>
      <c r="E29" s="1045"/>
      <c r="F29" s="1045"/>
      <c r="G29" s="1045"/>
      <c r="H29" s="1045"/>
      <c r="I29" s="1045"/>
      <c r="J29" s="1045"/>
      <c r="K29" s="1045"/>
      <c r="L29" s="1045"/>
      <c r="M29" s="1045"/>
      <c r="N29" s="1045"/>
      <c r="O29" s="1045"/>
      <c r="P29" s="1045"/>
      <c r="Q29" s="1045"/>
      <c r="R29" s="1045"/>
      <c r="S29" s="1045"/>
      <c r="T29" s="1045"/>
      <c r="U29" s="1045"/>
    </row>
    <row r="30" spans="1:21" ht="13.5" customHeight="1" x14ac:dyDescent="0.15">
      <c r="A30" s="1045"/>
      <c r="B30" s="1045"/>
      <c r="C30" s="1045"/>
      <c r="D30" s="1045"/>
      <c r="E30" s="1045"/>
      <c r="F30" s="1045"/>
      <c r="G30" s="1045"/>
      <c r="H30" s="1045"/>
      <c r="I30" s="1045"/>
      <c r="J30" s="1045"/>
      <c r="K30" s="1045"/>
      <c r="L30" s="1045"/>
      <c r="M30" s="1045"/>
      <c r="N30" s="1045"/>
      <c r="O30" s="1045"/>
      <c r="P30" s="1045"/>
      <c r="Q30" s="1045"/>
      <c r="R30" s="1045"/>
      <c r="S30" s="1045"/>
      <c r="T30" s="1045"/>
      <c r="U30" s="1045"/>
    </row>
    <row r="31" spans="1:21" ht="13.5" customHeight="1" x14ac:dyDescent="0.15">
      <c r="A31" s="1045"/>
      <c r="B31" s="1045"/>
      <c r="C31" s="1045"/>
      <c r="D31" s="1045"/>
      <c r="E31" s="1045"/>
      <c r="F31" s="1045"/>
      <c r="G31" s="1045"/>
      <c r="H31" s="1045"/>
      <c r="I31" s="1045"/>
      <c r="J31" s="1045"/>
      <c r="K31" s="1045"/>
      <c r="L31" s="1045"/>
      <c r="M31" s="1045"/>
      <c r="N31" s="1045"/>
      <c r="O31" s="1045"/>
      <c r="P31" s="1045"/>
      <c r="Q31" s="1045"/>
      <c r="R31" s="1045"/>
      <c r="S31" s="1045"/>
      <c r="T31" s="1045"/>
      <c r="U31" s="1045"/>
    </row>
    <row r="32" spans="1:21" ht="13.5" customHeight="1" x14ac:dyDescent="0.15">
      <c r="A32" s="1045"/>
      <c r="B32" s="1045"/>
      <c r="C32" s="1045"/>
      <c r="D32" s="1045"/>
      <c r="E32" s="1045"/>
      <c r="F32" s="1045"/>
      <c r="G32" s="1045"/>
      <c r="H32" s="1045"/>
      <c r="I32" s="1045"/>
      <c r="J32" s="1045"/>
      <c r="K32" s="1045"/>
      <c r="L32" s="1045"/>
      <c r="M32" s="1045"/>
      <c r="N32" s="1045"/>
      <c r="O32" s="1045"/>
      <c r="P32" s="1045"/>
      <c r="Q32" s="1045"/>
      <c r="R32" s="1045"/>
      <c r="S32" s="1045"/>
      <c r="T32" s="1045"/>
      <c r="U32" s="1045"/>
    </row>
    <row r="33" spans="1:21" ht="13.5" customHeight="1" x14ac:dyDescent="0.15">
      <c r="A33" s="1045"/>
      <c r="B33" s="1045"/>
      <c r="C33" s="1045"/>
      <c r="D33" s="1045"/>
      <c r="E33" s="1045"/>
      <c r="F33" s="1045"/>
      <c r="G33" s="1045"/>
      <c r="H33" s="1045"/>
      <c r="I33" s="1045"/>
      <c r="J33" s="1045"/>
      <c r="K33" s="1045"/>
      <c r="L33" s="1045"/>
      <c r="M33" s="1045"/>
      <c r="N33" s="1045"/>
      <c r="O33" s="1045"/>
      <c r="P33" s="1045"/>
      <c r="Q33" s="1045"/>
      <c r="R33" s="1045"/>
      <c r="S33" s="1045"/>
      <c r="T33" s="1045"/>
      <c r="U33" s="1045"/>
    </row>
    <row r="34" spans="1:21" ht="13.5" customHeight="1" x14ac:dyDescent="0.15">
      <c r="A34" s="1045"/>
      <c r="B34" s="1045"/>
      <c r="C34" s="1045"/>
      <c r="D34" s="1045"/>
      <c r="E34" s="1045"/>
      <c r="F34" s="1045"/>
      <c r="G34" s="1045"/>
      <c r="H34" s="1045"/>
      <c r="I34" s="1045"/>
      <c r="J34" s="1045"/>
      <c r="K34" s="1045"/>
      <c r="L34" s="1045"/>
      <c r="M34" s="1045"/>
      <c r="N34" s="1045"/>
      <c r="O34" s="1045"/>
      <c r="P34" s="1045"/>
      <c r="Q34" s="1045"/>
      <c r="R34" s="1045"/>
      <c r="S34" s="1045"/>
      <c r="T34" s="1045"/>
      <c r="U34" s="1045"/>
    </row>
    <row r="35" spans="1:21" ht="13.5" customHeight="1" x14ac:dyDescent="0.15">
      <c r="A35" s="1045"/>
      <c r="B35" s="1045"/>
      <c r="C35" s="1045"/>
      <c r="D35" s="1045"/>
      <c r="E35" s="1045"/>
      <c r="F35" s="1045"/>
      <c r="G35" s="1045"/>
      <c r="H35" s="1045"/>
      <c r="I35" s="1045"/>
      <c r="J35" s="1045"/>
      <c r="K35" s="1045"/>
      <c r="L35" s="1045"/>
      <c r="M35" s="1045"/>
      <c r="N35" s="1045"/>
      <c r="O35" s="1045"/>
      <c r="P35" s="1045"/>
      <c r="Q35" s="1045"/>
      <c r="R35" s="1045"/>
      <c r="S35" s="1045"/>
      <c r="T35" s="1045"/>
      <c r="U35" s="1045"/>
    </row>
    <row r="36" spans="1:21" ht="13.5" customHeight="1" x14ac:dyDescent="0.15">
      <c r="A36" s="1045"/>
      <c r="B36" s="1045"/>
      <c r="C36" s="1045"/>
      <c r="D36" s="1045"/>
      <c r="E36" s="1045"/>
      <c r="F36" s="1045"/>
      <c r="G36" s="1045"/>
      <c r="H36" s="1045"/>
      <c r="I36" s="1045"/>
      <c r="J36" s="1045"/>
      <c r="K36" s="1045"/>
      <c r="L36" s="1045"/>
      <c r="M36" s="1045"/>
      <c r="N36" s="1045"/>
      <c r="O36" s="1045"/>
      <c r="P36" s="1045"/>
      <c r="Q36" s="1045"/>
      <c r="R36" s="1045"/>
      <c r="S36" s="1045"/>
      <c r="T36" s="1045"/>
      <c r="U36" s="1045"/>
    </row>
    <row r="37" spans="1:21" ht="13.5" customHeight="1" x14ac:dyDescent="0.15">
      <c r="A37" s="1045"/>
      <c r="B37" s="1045"/>
      <c r="C37" s="1045"/>
      <c r="D37" s="1045"/>
      <c r="E37" s="1045"/>
      <c r="F37" s="1045"/>
      <c r="G37" s="1045"/>
      <c r="H37" s="1045"/>
      <c r="I37" s="1045"/>
      <c r="J37" s="1045"/>
      <c r="K37" s="1045"/>
      <c r="L37" s="1045"/>
      <c r="M37" s="1045"/>
      <c r="N37" s="1045"/>
      <c r="O37" s="1045"/>
      <c r="P37" s="1045"/>
      <c r="Q37" s="1045"/>
      <c r="R37" s="1045"/>
      <c r="S37" s="1045"/>
      <c r="T37" s="1045"/>
      <c r="U37" s="1045"/>
    </row>
    <row r="38" spans="1:21" ht="13.5" customHeight="1" x14ac:dyDescent="0.15">
      <c r="A38" s="1045"/>
      <c r="B38" s="1045"/>
      <c r="C38" s="1045"/>
      <c r="D38" s="1045"/>
      <c r="E38" s="1045"/>
      <c r="F38" s="1045"/>
      <c r="G38" s="1045"/>
      <c r="H38" s="1045"/>
      <c r="I38" s="1045"/>
      <c r="J38" s="1045"/>
      <c r="K38" s="1045"/>
      <c r="L38" s="1045"/>
      <c r="M38" s="1045"/>
      <c r="N38" s="1045"/>
      <c r="O38" s="1045"/>
      <c r="P38" s="1045"/>
      <c r="Q38" s="1045"/>
      <c r="R38" s="1045"/>
      <c r="S38" s="1045"/>
      <c r="T38" s="1045"/>
      <c r="U38" s="1045"/>
    </row>
    <row r="39" spans="1:21" ht="13.5" customHeight="1" x14ac:dyDescent="0.15">
      <c r="A39" s="1045"/>
      <c r="B39" s="1045"/>
      <c r="C39" s="1045"/>
      <c r="D39" s="1045"/>
      <c r="E39" s="1045"/>
      <c r="F39" s="1045"/>
      <c r="G39" s="1045"/>
      <c r="H39" s="1045"/>
      <c r="I39" s="1045"/>
      <c r="J39" s="1045"/>
      <c r="K39" s="1045"/>
      <c r="L39" s="1045"/>
      <c r="M39" s="1045"/>
      <c r="N39" s="1045"/>
      <c r="O39" s="1045"/>
      <c r="P39" s="1045"/>
      <c r="Q39" s="1045"/>
      <c r="R39" s="1045"/>
      <c r="S39" s="1045"/>
      <c r="T39" s="1045"/>
      <c r="U39" s="1045"/>
    </row>
    <row r="40" spans="1:21" ht="13.5" customHeight="1" x14ac:dyDescent="0.15">
      <c r="A40" s="1045"/>
      <c r="B40" s="1045"/>
      <c r="C40" s="1045"/>
      <c r="D40" s="1045"/>
      <c r="E40" s="1045"/>
      <c r="F40" s="1045"/>
      <c r="G40" s="1045"/>
      <c r="H40" s="1045"/>
      <c r="I40" s="1045"/>
      <c r="J40" s="1045"/>
      <c r="K40" s="1045"/>
      <c r="L40" s="1045"/>
      <c r="M40" s="1045"/>
      <c r="N40" s="1045"/>
      <c r="O40" s="1045"/>
      <c r="P40" s="1045"/>
      <c r="Q40" s="1045"/>
      <c r="R40" s="1045"/>
      <c r="S40" s="1045"/>
      <c r="T40" s="1045"/>
      <c r="U40" s="1045"/>
    </row>
    <row r="41" spans="1:21" ht="13.5" customHeight="1" x14ac:dyDescent="0.15">
      <c r="A41" s="1045"/>
      <c r="B41" s="1045"/>
      <c r="C41" s="1045"/>
      <c r="D41" s="1045"/>
      <c r="E41" s="1045"/>
      <c r="F41" s="1045"/>
      <c r="G41" s="1045"/>
      <c r="H41" s="1045"/>
      <c r="I41" s="1045"/>
      <c r="J41" s="1045"/>
      <c r="K41" s="1045"/>
      <c r="L41" s="1045"/>
      <c r="M41" s="1045"/>
      <c r="N41" s="1045"/>
      <c r="O41" s="1045"/>
      <c r="P41" s="1045"/>
      <c r="Q41" s="1045"/>
      <c r="R41" s="1045"/>
      <c r="S41" s="1045"/>
      <c r="T41" s="1045"/>
      <c r="U41" s="1045"/>
    </row>
    <row r="42" spans="1:21" ht="13.5" customHeight="1" x14ac:dyDescent="0.15">
      <c r="A42" s="1045"/>
      <c r="B42" s="1045"/>
      <c r="C42" s="1045"/>
      <c r="D42" s="1045"/>
      <c r="E42" s="1045"/>
      <c r="F42" s="1045"/>
      <c r="G42" s="1045"/>
      <c r="H42" s="1045"/>
      <c r="I42" s="1045"/>
      <c r="J42" s="1045"/>
      <c r="K42" s="1045"/>
      <c r="L42" s="1045"/>
      <c r="M42" s="1045"/>
      <c r="N42" s="1045"/>
      <c r="O42" s="1045"/>
      <c r="P42" s="1045"/>
      <c r="Q42" s="1045"/>
      <c r="R42" s="1045"/>
      <c r="S42" s="1045"/>
      <c r="T42" s="1045"/>
      <c r="U42" s="1045"/>
    </row>
    <row r="43" spans="1:21" ht="30.75" customHeight="1" thickBot="1" x14ac:dyDescent="0.2">
      <c r="A43" s="1045"/>
      <c r="B43" s="1045"/>
      <c r="C43" s="1045"/>
      <c r="D43" s="1045"/>
      <c r="E43" s="1045"/>
      <c r="F43" s="1045"/>
      <c r="G43" s="1045"/>
      <c r="H43" s="1045"/>
      <c r="I43" s="1045"/>
      <c r="J43" s="1045"/>
      <c r="K43" s="1045"/>
      <c r="L43" s="1045"/>
      <c r="M43" s="1045"/>
      <c r="N43" s="1045"/>
      <c r="O43" s="1047" t="s">
        <v>503</v>
      </c>
      <c r="P43" s="1045"/>
      <c r="Q43" s="1045"/>
      <c r="R43" s="1045"/>
      <c r="S43" s="1045"/>
      <c r="T43" s="1045"/>
      <c r="U43" s="1045"/>
    </row>
    <row r="44" spans="1:21" ht="30.75" customHeight="1" thickBot="1" x14ac:dyDescent="0.2">
      <c r="A44" s="1045"/>
      <c r="B44" s="1048" t="s">
        <v>504</v>
      </c>
      <c r="C44" s="1049"/>
      <c r="D44" s="1049"/>
      <c r="E44" s="1050"/>
      <c r="F44" s="1050"/>
      <c r="G44" s="1050"/>
      <c r="H44" s="1050"/>
      <c r="I44" s="1050"/>
      <c r="J44" s="1051" t="s">
        <v>486</v>
      </c>
      <c r="K44" s="1052" t="s">
        <v>4</v>
      </c>
      <c r="L44" s="1053" t="s">
        <v>5</v>
      </c>
      <c r="M44" s="1053" t="s">
        <v>6</v>
      </c>
      <c r="N44" s="1053" t="s">
        <v>7</v>
      </c>
      <c r="O44" s="1054" t="s">
        <v>8</v>
      </c>
      <c r="P44" s="1045"/>
      <c r="Q44" s="1045"/>
      <c r="R44" s="1045"/>
      <c r="S44" s="1045"/>
      <c r="T44" s="1045"/>
      <c r="U44" s="1045"/>
    </row>
    <row r="45" spans="1:21" ht="30.75" customHeight="1" x14ac:dyDescent="0.15">
      <c r="A45" s="1045"/>
      <c r="B45" s="1055" t="s">
        <v>505</v>
      </c>
      <c r="C45" s="1056"/>
      <c r="D45" s="1057"/>
      <c r="E45" s="1058" t="s">
        <v>506</v>
      </c>
      <c r="F45" s="1058"/>
      <c r="G45" s="1058"/>
      <c r="H45" s="1058"/>
      <c r="I45" s="1058"/>
      <c r="J45" s="1059"/>
      <c r="K45" s="1060">
        <v>2319</v>
      </c>
      <c r="L45" s="1061">
        <v>2472</v>
      </c>
      <c r="M45" s="1061">
        <v>2406</v>
      </c>
      <c r="N45" s="1061">
        <v>2470</v>
      </c>
      <c r="O45" s="1062">
        <v>2474</v>
      </c>
      <c r="P45" s="1045"/>
      <c r="Q45" s="1045"/>
      <c r="R45" s="1045"/>
      <c r="S45" s="1045"/>
      <c r="T45" s="1045"/>
      <c r="U45" s="1045"/>
    </row>
    <row r="46" spans="1:21" ht="30.75" customHeight="1" x14ac:dyDescent="0.15">
      <c r="A46" s="1045"/>
      <c r="B46" s="1063"/>
      <c r="C46" s="1064"/>
      <c r="D46" s="1065"/>
      <c r="E46" s="1066" t="s">
        <v>507</v>
      </c>
      <c r="F46" s="1066"/>
      <c r="G46" s="1066"/>
      <c r="H46" s="1066"/>
      <c r="I46" s="1066"/>
      <c r="J46" s="1067"/>
      <c r="K46" s="1068" t="s">
        <v>446</v>
      </c>
      <c r="L46" s="1069" t="s">
        <v>446</v>
      </c>
      <c r="M46" s="1069" t="s">
        <v>446</v>
      </c>
      <c r="N46" s="1069" t="s">
        <v>446</v>
      </c>
      <c r="O46" s="1070" t="s">
        <v>446</v>
      </c>
      <c r="P46" s="1045"/>
      <c r="Q46" s="1045"/>
      <c r="R46" s="1045"/>
      <c r="S46" s="1045"/>
      <c r="T46" s="1045"/>
      <c r="U46" s="1045"/>
    </row>
    <row r="47" spans="1:21" ht="30.75" customHeight="1" x14ac:dyDescent="0.15">
      <c r="A47" s="1045"/>
      <c r="B47" s="1063"/>
      <c r="C47" s="1064"/>
      <c r="D47" s="1065"/>
      <c r="E47" s="1066" t="s">
        <v>508</v>
      </c>
      <c r="F47" s="1066"/>
      <c r="G47" s="1066"/>
      <c r="H47" s="1066"/>
      <c r="I47" s="1066"/>
      <c r="J47" s="1067"/>
      <c r="K47" s="1068" t="s">
        <v>446</v>
      </c>
      <c r="L47" s="1069" t="s">
        <v>446</v>
      </c>
      <c r="M47" s="1069" t="s">
        <v>446</v>
      </c>
      <c r="N47" s="1069" t="s">
        <v>446</v>
      </c>
      <c r="O47" s="1070" t="s">
        <v>446</v>
      </c>
      <c r="P47" s="1045"/>
      <c r="Q47" s="1045"/>
      <c r="R47" s="1045"/>
      <c r="S47" s="1045"/>
      <c r="T47" s="1045"/>
      <c r="U47" s="1045"/>
    </row>
    <row r="48" spans="1:21" ht="30.75" customHeight="1" x14ac:dyDescent="0.15">
      <c r="A48" s="1045"/>
      <c r="B48" s="1063"/>
      <c r="C48" s="1064"/>
      <c r="D48" s="1065"/>
      <c r="E48" s="1066" t="s">
        <v>509</v>
      </c>
      <c r="F48" s="1066"/>
      <c r="G48" s="1066"/>
      <c r="H48" s="1066"/>
      <c r="I48" s="1066"/>
      <c r="J48" s="1067"/>
      <c r="K48" s="1068">
        <v>609</v>
      </c>
      <c r="L48" s="1069">
        <v>741</v>
      </c>
      <c r="M48" s="1069">
        <v>765</v>
      </c>
      <c r="N48" s="1069">
        <v>863</v>
      </c>
      <c r="O48" s="1070">
        <v>874</v>
      </c>
      <c r="P48" s="1045"/>
      <c r="Q48" s="1045"/>
      <c r="R48" s="1045"/>
      <c r="S48" s="1045"/>
      <c r="T48" s="1045"/>
      <c r="U48" s="1045"/>
    </row>
    <row r="49" spans="1:21" ht="30.75" customHeight="1" x14ac:dyDescent="0.15">
      <c r="A49" s="1045"/>
      <c r="B49" s="1063"/>
      <c r="C49" s="1064"/>
      <c r="D49" s="1065"/>
      <c r="E49" s="1066" t="s">
        <v>510</v>
      </c>
      <c r="F49" s="1066"/>
      <c r="G49" s="1066"/>
      <c r="H49" s="1066"/>
      <c r="I49" s="1066"/>
      <c r="J49" s="1067"/>
      <c r="K49" s="1068">
        <v>46</v>
      </c>
      <c r="L49" s="1069">
        <v>100</v>
      </c>
      <c r="M49" s="1069">
        <v>100</v>
      </c>
      <c r="N49" s="1069">
        <v>107</v>
      </c>
      <c r="O49" s="1070">
        <v>119</v>
      </c>
      <c r="P49" s="1045"/>
      <c r="Q49" s="1045"/>
      <c r="R49" s="1045"/>
      <c r="S49" s="1045"/>
      <c r="T49" s="1045"/>
      <c r="U49" s="1045"/>
    </row>
    <row r="50" spans="1:21" ht="30.75" customHeight="1" x14ac:dyDescent="0.15">
      <c r="A50" s="1045"/>
      <c r="B50" s="1063"/>
      <c r="C50" s="1064"/>
      <c r="D50" s="1065"/>
      <c r="E50" s="1066" t="s">
        <v>511</v>
      </c>
      <c r="F50" s="1066"/>
      <c r="G50" s="1066"/>
      <c r="H50" s="1066"/>
      <c r="I50" s="1066"/>
      <c r="J50" s="1067"/>
      <c r="K50" s="1068">
        <v>234</v>
      </c>
      <c r="L50" s="1069">
        <v>190</v>
      </c>
      <c r="M50" s="1069">
        <v>150</v>
      </c>
      <c r="N50" s="1069">
        <v>147</v>
      </c>
      <c r="O50" s="1070">
        <v>115</v>
      </c>
      <c r="P50" s="1045"/>
      <c r="Q50" s="1045"/>
      <c r="R50" s="1045"/>
      <c r="S50" s="1045"/>
      <c r="T50" s="1045"/>
      <c r="U50" s="1045"/>
    </row>
    <row r="51" spans="1:21" ht="30.75" customHeight="1" x14ac:dyDescent="0.15">
      <c r="A51" s="1045"/>
      <c r="B51" s="1071"/>
      <c r="C51" s="1072"/>
      <c r="D51" s="1073"/>
      <c r="E51" s="1066" t="s">
        <v>512</v>
      </c>
      <c r="F51" s="1066"/>
      <c r="G51" s="1066"/>
      <c r="H51" s="1066"/>
      <c r="I51" s="1066"/>
      <c r="J51" s="1067"/>
      <c r="K51" s="1068" t="s">
        <v>446</v>
      </c>
      <c r="L51" s="1069" t="s">
        <v>446</v>
      </c>
      <c r="M51" s="1069" t="s">
        <v>446</v>
      </c>
      <c r="N51" s="1069" t="s">
        <v>446</v>
      </c>
      <c r="O51" s="1070" t="s">
        <v>446</v>
      </c>
      <c r="P51" s="1045"/>
      <c r="Q51" s="1045"/>
      <c r="R51" s="1045"/>
      <c r="S51" s="1045"/>
      <c r="T51" s="1045"/>
      <c r="U51" s="1045"/>
    </row>
    <row r="52" spans="1:21" ht="30.75" customHeight="1" x14ac:dyDescent="0.15">
      <c r="A52" s="1045"/>
      <c r="B52" s="1074" t="s">
        <v>513</v>
      </c>
      <c r="C52" s="1075"/>
      <c r="D52" s="1073"/>
      <c r="E52" s="1066" t="s">
        <v>514</v>
      </c>
      <c r="F52" s="1066"/>
      <c r="G52" s="1066"/>
      <c r="H52" s="1066"/>
      <c r="I52" s="1066"/>
      <c r="J52" s="1067"/>
      <c r="K52" s="1068">
        <v>2136</v>
      </c>
      <c r="L52" s="1069">
        <v>2249</v>
      </c>
      <c r="M52" s="1069">
        <v>2271</v>
      </c>
      <c r="N52" s="1069">
        <v>2380</v>
      </c>
      <c r="O52" s="1070">
        <v>2449</v>
      </c>
      <c r="P52" s="1045"/>
      <c r="Q52" s="1045"/>
      <c r="R52" s="1045"/>
      <c r="S52" s="1045"/>
      <c r="T52" s="1045"/>
      <c r="U52" s="1045"/>
    </row>
    <row r="53" spans="1:21" ht="30.75" customHeight="1" thickBot="1" x14ac:dyDescent="0.2">
      <c r="A53" s="1045"/>
      <c r="B53" s="1076" t="s">
        <v>515</v>
      </c>
      <c r="C53" s="1077"/>
      <c r="D53" s="1078"/>
      <c r="E53" s="1079" t="s">
        <v>516</v>
      </c>
      <c r="F53" s="1079"/>
      <c r="G53" s="1079"/>
      <c r="H53" s="1079"/>
      <c r="I53" s="1079"/>
      <c r="J53" s="1080"/>
      <c r="K53" s="1081">
        <v>1072</v>
      </c>
      <c r="L53" s="1082">
        <v>1254</v>
      </c>
      <c r="M53" s="1082">
        <v>1150</v>
      </c>
      <c r="N53" s="1082">
        <v>1207</v>
      </c>
      <c r="O53" s="1083">
        <v>1133</v>
      </c>
      <c r="P53" s="1045"/>
      <c r="Q53" s="1045"/>
      <c r="R53" s="1045"/>
      <c r="S53" s="1045"/>
      <c r="T53" s="1045"/>
      <c r="U53" s="1045"/>
    </row>
    <row r="54" spans="1:21" ht="24" customHeight="1" x14ac:dyDescent="0.15">
      <c r="A54" s="1045"/>
      <c r="B54" s="1084" t="s">
        <v>517</v>
      </c>
      <c r="C54" s="1045"/>
      <c r="D54" s="1045"/>
      <c r="E54" s="1045"/>
      <c r="F54" s="1045"/>
      <c r="G54" s="1045"/>
      <c r="H54" s="1045"/>
      <c r="I54" s="1045"/>
      <c r="J54" s="1045"/>
      <c r="K54" s="1045"/>
      <c r="L54" s="1045"/>
      <c r="M54" s="1045"/>
      <c r="N54" s="1045"/>
      <c r="O54" s="1045"/>
      <c r="P54" s="1045"/>
      <c r="Q54" s="1045"/>
      <c r="R54" s="1045"/>
      <c r="S54" s="1045"/>
      <c r="T54" s="1045"/>
      <c r="U54" s="1045"/>
    </row>
    <row r="55" spans="1:21" ht="24" customHeight="1" thickBot="1" x14ac:dyDescent="0.2">
      <c r="A55" s="1045"/>
      <c r="B55" s="1085" t="s">
        <v>518</v>
      </c>
      <c r="C55" s="1086"/>
      <c r="D55" s="1086"/>
      <c r="E55" s="1086"/>
      <c r="F55" s="1086"/>
      <c r="G55" s="1086"/>
      <c r="H55" s="1086"/>
      <c r="I55" s="1086"/>
      <c r="J55" s="1086"/>
      <c r="K55" s="1087"/>
      <c r="L55" s="1087"/>
      <c r="M55" s="1087"/>
      <c r="N55" s="1087"/>
      <c r="O55" s="1088" t="s">
        <v>519</v>
      </c>
      <c r="P55" s="1045"/>
      <c r="Q55" s="1045"/>
      <c r="R55" s="1045"/>
      <c r="S55" s="1045"/>
      <c r="T55" s="1045"/>
      <c r="U55" s="1045"/>
    </row>
    <row r="56" spans="1:21" ht="31.5" customHeight="1" thickBot="1" x14ac:dyDescent="0.2">
      <c r="A56" s="1045"/>
      <c r="B56" s="1089"/>
      <c r="C56" s="1090"/>
      <c r="D56" s="1090"/>
      <c r="E56" s="1091"/>
      <c r="F56" s="1091"/>
      <c r="G56" s="1091"/>
      <c r="H56" s="1091"/>
      <c r="I56" s="1091"/>
      <c r="J56" s="1092" t="s">
        <v>486</v>
      </c>
      <c r="K56" s="1093" t="s">
        <v>520</v>
      </c>
      <c r="L56" s="1094" t="s">
        <v>521</v>
      </c>
      <c r="M56" s="1094" t="s">
        <v>522</v>
      </c>
      <c r="N56" s="1094" t="s">
        <v>523</v>
      </c>
      <c r="O56" s="1095" t="s">
        <v>524</v>
      </c>
      <c r="P56" s="1045"/>
      <c r="Q56" s="1045"/>
      <c r="R56" s="1045"/>
      <c r="S56" s="1045"/>
      <c r="T56" s="1045"/>
      <c r="U56" s="1045"/>
    </row>
    <row r="57" spans="1:21" ht="31.5" customHeight="1" x14ac:dyDescent="0.15">
      <c r="B57" s="1096" t="s">
        <v>525</v>
      </c>
      <c r="C57" s="1097"/>
      <c r="D57" s="1098" t="s">
        <v>526</v>
      </c>
      <c r="E57" s="1099"/>
      <c r="F57" s="1099"/>
      <c r="G57" s="1099"/>
      <c r="H57" s="1099"/>
      <c r="I57" s="1099"/>
      <c r="J57" s="1100"/>
      <c r="K57" s="1101" t="s">
        <v>446</v>
      </c>
      <c r="L57" s="1102" t="s">
        <v>446</v>
      </c>
      <c r="M57" s="1102" t="s">
        <v>446</v>
      </c>
      <c r="N57" s="1102" t="s">
        <v>446</v>
      </c>
      <c r="O57" s="1103" t="s">
        <v>446</v>
      </c>
    </row>
    <row r="58" spans="1:21" ht="31.5" customHeight="1" thickBot="1" x14ac:dyDescent="0.2">
      <c r="B58" s="1104"/>
      <c r="C58" s="1105"/>
      <c r="D58" s="1106" t="s">
        <v>527</v>
      </c>
      <c r="E58" s="1107"/>
      <c r="F58" s="1107"/>
      <c r="G58" s="1107"/>
      <c r="H58" s="1107"/>
      <c r="I58" s="1107"/>
      <c r="J58" s="1108"/>
      <c r="K58" s="1109" t="s">
        <v>446</v>
      </c>
      <c r="L58" s="1110" t="s">
        <v>446</v>
      </c>
      <c r="M58" s="1110" t="s">
        <v>446</v>
      </c>
      <c r="N58" s="1110" t="s">
        <v>446</v>
      </c>
      <c r="O58" s="1111" t="s">
        <v>446</v>
      </c>
    </row>
    <row r="59" spans="1:21" ht="24" customHeight="1" x14ac:dyDescent="0.15">
      <c r="B59" s="1112"/>
      <c r="C59" s="1112"/>
      <c r="D59" s="1113" t="s">
        <v>528</v>
      </c>
      <c r="E59" s="1114"/>
      <c r="F59" s="1114"/>
      <c r="G59" s="1114"/>
      <c r="H59" s="1114"/>
      <c r="I59" s="1114"/>
      <c r="J59" s="1114"/>
      <c r="K59" s="1114"/>
      <c r="L59" s="1114"/>
      <c r="M59" s="1114"/>
      <c r="N59" s="1114"/>
      <c r="O59" s="1114"/>
    </row>
    <row r="60" spans="1:21" ht="24" customHeight="1" x14ac:dyDescent="0.15">
      <c r="B60" s="1115"/>
      <c r="C60" s="1115"/>
      <c r="D60" s="1113" t="s">
        <v>529</v>
      </c>
      <c r="E60" s="1114"/>
      <c r="F60" s="1114"/>
      <c r="G60" s="1114"/>
      <c r="H60" s="1114"/>
      <c r="I60" s="1114"/>
      <c r="J60" s="1114"/>
      <c r="K60" s="1114"/>
      <c r="L60" s="1114"/>
      <c r="M60" s="1114"/>
      <c r="N60" s="1114"/>
      <c r="O60" s="1114"/>
    </row>
    <row r="61" spans="1:21" ht="24" customHeight="1" x14ac:dyDescent="0.15">
      <c r="A61" s="1045"/>
      <c r="B61" s="1084"/>
      <c r="C61" s="1045"/>
      <c r="D61" s="1045"/>
      <c r="E61" s="1045"/>
      <c r="F61" s="1045"/>
      <c r="G61" s="1045"/>
      <c r="H61" s="1045"/>
      <c r="I61" s="1045"/>
      <c r="J61" s="1045"/>
      <c r="K61" s="1045"/>
      <c r="L61" s="1045"/>
      <c r="M61" s="1045"/>
      <c r="N61" s="1045"/>
      <c r="O61" s="1045"/>
      <c r="P61" s="1045"/>
      <c r="Q61" s="1045"/>
      <c r="R61" s="1045"/>
      <c r="S61" s="1045"/>
      <c r="T61" s="1045"/>
      <c r="U61" s="1045"/>
    </row>
    <row r="62" spans="1:21" ht="24" customHeight="1" x14ac:dyDescent="0.15">
      <c r="A62" s="1045"/>
      <c r="B62" s="1084"/>
      <c r="C62" s="1045"/>
      <c r="D62" s="1045"/>
      <c r="E62" s="1045"/>
      <c r="F62" s="1045"/>
      <c r="G62" s="1045"/>
      <c r="H62" s="1045"/>
      <c r="I62" s="1045"/>
      <c r="J62" s="1045"/>
      <c r="K62" s="1045"/>
      <c r="L62" s="1045"/>
      <c r="M62" s="1045"/>
      <c r="N62" s="1045"/>
      <c r="O62" s="1045"/>
      <c r="P62" s="1045"/>
      <c r="Q62" s="1045"/>
      <c r="R62" s="1045"/>
      <c r="S62" s="1045"/>
      <c r="T62" s="1045"/>
      <c r="U62" s="1045"/>
    </row>
  </sheetData>
  <sheetProtection algorithmName="SHA-512" hashValue="3XeFoFgq+aewEB5Yyidkl0JDjfH85jQydNM4C1AoVzyIGKXCUoQ36Jdy9GWiHiKyxDCE7aqW0zr4Xk4fsfLR9Q==" saltValue="hZNc8AT+i96wMZniGsuX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FCF4F-95C9-43D4-BB7B-FAFF6345DFA0}">
  <sheetPr>
    <pageSetUpPr fitToPage="1"/>
  </sheetPr>
  <dimension ref="B1:M86"/>
  <sheetViews>
    <sheetView showGridLines="0" zoomScaleSheetLayoutView="100" workbookViewId="0"/>
  </sheetViews>
  <sheetFormatPr defaultColWidth="0" defaultRowHeight="13.5" customHeight="1" zeroHeight="1" x14ac:dyDescent="0.15"/>
  <cols>
    <col min="1" max="1" width="6.625" style="1116" customWidth="1"/>
    <col min="2" max="3" width="12.625" style="1116" customWidth="1"/>
    <col min="4" max="4" width="11.625" style="1116" customWidth="1"/>
    <col min="5" max="8" width="10.375" style="1116" customWidth="1"/>
    <col min="9" max="13" width="16.375" style="1116" customWidth="1"/>
    <col min="14" max="19" width="12.625" style="1116" customWidth="1"/>
    <col min="20" max="16384" width="0" style="111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17" t="s">
        <v>503</v>
      </c>
    </row>
    <row r="40" spans="2:13" ht="27.75" customHeight="1" thickBot="1" x14ac:dyDescent="0.2">
      <c r="B40" s="1118" t="s">
        <v>504</v>
      </c>
      <c r="C40" s="1119"/>
      <c r="D40" s="1119"/>
      <c r="E40" s="1120"/>
      <c r="F40" s="1120"/>
      <c r="G40" s="1120"/>
      <c r="H40" s="1121" t="s">
        <v>486</v>
      </c>
      <c r="I40" s="1122" t="s">
        <v>4</v>
      </c>
      <c r="J40" s="1123" t="s">
        <v>5</v>
      </c>
      <c r="K40" s="1123" t="s">
        <v>6</v>
      </c>
      <c r="L40" s="1123" t="s">
        <v>7</v>
      </c>
      <c r="M40" s="1124" t="s">
        <v>8</v>
      </c>
    </row>
    <row r="41" spans="2:13" ht="27.75" customHeight="1" x14ac:dyDescent="0.15">
      <c r="B41" s="1125" t="s">
        <v>530</v>
      </c>
      <c r="C41" s="1126"/>
      <c r="D41" s="1127"/>
      <c r="E41" s="1128" t="s">
        <v>531</v>
      </c>
      <c r="F41" s="1128"/>
      <c r="G41" s="1128"/>
      <c r="H41" s="1129"/>
      <c r="I41" s="1130">
        <v>27970</v>
      </c>
      <c r="J41" s="1131">
        <v>28114</v>
      </c>
      <c r="K41" s="1131">
        <v>28448</v>
      </c>
      <c r="L41" s="1131">
        <v>28425</v>
      </c>
      <c r="M41" s="1132">
        <v>28629</v>
      </c>
    </row>
    <row r="42" spans="2:13" ht="27.75" customHeight="1" x14ac:dyDescent="0.15">
      <c r="B42" s="1133"/>
      <c r="C42" s="1134"/>
      <c r="D42" s="1135"/>
      <c r="E42" s="1136" t="s">
        <v>532</v>
      </c>
      <c r="F42" s="1136"/>
      <c r="G42" s="1136"/>
      <c r="H42" s="1137"/>
      <c r="I42" s="1138">
        <v>731</v>
      </c>
      <c r="J42" s="1139">
        <v>559</v>
      </c>
      <c r="K42" s="1139">
        <v>413</v>
      </c>
      <c r="L42" s="1139">
        <v>273</v>
      </c>
      <c r="M42" s="1140">
        <v>163</v>
      </c>
    </row>
    <row r="43" spans="2:13" ht="27.75" customHeight="1" x14ac:dyDescent="0.15">
      <c r="B43" s="1133"/>
      <c r="C43" s="1134"/>
      <c r="D43" s="1135"/>
      <c r="E43" s="1136" t="s">
        <v>533</v>
      </c>
      <c r="F43" s="1136"/>
      <c r="G43" s="1136"/>
      <c r="H43" s="1137"/>
      <c r="I43" s="1138">
        <v>12526</v>
      </c>
      <c r="J43" s="1139">
        <v>12786</v>
      </c>
      <c r="K43" s="1139">
        <v>12736</v>
      </c>
      <c r="L43" s="1139">
        <v>13665</v>
      </c>
      <c r="M43" s="1140">
        <v>13532</v>
      </c>
    </row>
    <row r="44" spans="2:13" ht="27.75" customHeight="1" x14ac:dyDescent="0.15">
      <c r="B44" s="1133"/>
      <c r="C44" s="1134"/>
      <c r="D44" s="1135"/>
      <c r="E44" s="1136" t="s">
        <v>534</v>
      </c>
      <c r="F44" s="1136"/>
      <c r="G44" s="1136"/>
      <c r="H44" s="1137"/>
      <c r="I44" s="1138">
        <v>738</v>
      </c>
      <c r="J44" s="1139">
        <v>732</v>
      </c>
      <c r="K44" s="1139">
        <v>897</v>
      </c>
      <c r="L44" s="1139">
        <v>852</v>
      </c>
      <c r="M44" s="1140">
        <v>782</v>
      </c>
    </row>
    <row r="45" spans="2:13" ht="27.75" customHeight="1" x14ac:dyDescent="0.15">
      <c r="B45" s="1133"/>
      <c r="C45" s="1134"/>
      <c r="D45" s="1135"/>
      <c r="E45" s="1136" t="s">
        <v>535</v>
      </c>
      <c r="F45" s="1136"/>
      <c r="G45" s="1136"/>
      <c r="H45" s="1137"/>
      <c r="I45" s="1138">
        <v>3798</v>
      </c>
      <c r="J45" s="1139">
        <v>3722</v>
      </c>
      <c r="K45" s="1139">
        <v>3594</v>
      </c>
      <c r="L45" s="1139">
        <v>3455</v>
      </c>
      <c r="M45" s="1140">
        <v>3320</v>
      </c>
    </row>
    <row r="46" spans="2:13" ht="27.75" customHeight="1" x14ac:dyDescent="0.15">
      <c r="B46" s="1133"/>
      <c r="C46" s="1134"/>
      <c r="D46" s="1141"/>
      <c r="E46" s="1136" t="s">
        <v>536</v>
      </c>
      <c r="F46" s="1136"/>
      <c r="G46" s="1136"/>
      <c r="H46" s="1137"/>
      <c r="I46" s="1138" t="s">
        <v>446</v>
      </c>
      <c r="J46" s="1139" t="s">
        <v>446</v>
      </c>
      <c r="K46" s="1139" t="s">
        <v>446</v>
      </c>
      <c r="L46" s="1139" t="s">
        <v>446</v>
      </c>
      <c r="M46" s="1140" t="s">
        <v>446</v>
      </c>
    </row>
    <row r="47" spans="2:13" ht="27.75" customHeight="1" x14ac:dyDescent="0.15">
      <c r="B47" s="1133"/>
      <c r="C47" s="1134"/>
      <c r="D47" s="1142"/>
      <c r="E47" s="1143" t="s">
        <v>537</v>
      </c>
      <c r="F47" s="1144"/>
      <c r="G47" s="1144"/>
      <c r="H47" s="1145"/>
      <c r="I47" s="1138" t="s">
        <v>446</v>
      </c>
      <c r="J47" s="1139" t="s">
        <v>446</v>
      </c>
      <c r="K47" s="1139" t="s">
        <v>446</v>
      </c>
      <c r="L47" s="1139" t="s">
        <v>446</v>
      </c>
      <c r="M47" s="1140" t="s">
        <v>446</v>
      </c>
    </row>
    <row r="48" spans="2:13" ht="27.75" customHeight="1" x14ac:dyDescent="0.15">
      <c r="B48" s="1133"/>
      <c r="C48" s="1134"/>
      <c r="D48" s="1135"/>
      <c r="E48" s="1136" t="s">
        <v>538</v>
      </c>
      <c r="F48" s="1136"/>
      <c r="G48" s="1136"/>
      <c r="H48" s="1137"/>
      <c r="I48" s="1138" t="s">
        <v>446</v>
      </c>
      <c r="J48" s="1139" t="s">
        <v>446</v>
      </c>
      <c r="K48" s="1139" t="s">
        <v>446</v>
      </c>
      <c r="L48" s="1139" t="s">
        <v>446</v>
      </c>
      <c r="M48" s="1140" t="s">
        <v>446</v>
      </c>
    </row>
    <row r="49" spans="2:13" ht="27.75" customHeight="1" x14ac:dyDescent="0.15">
      <c r="B49" s="1146"/>
      <c r="C49" s="1147"/>
      <c r="D49" s="1135"/>
      <c r="E49" s="1136" t="s">
        <v>539</v>
      </c>
      <c r="F49" s="1136"/>
      <c r="G49" s="1136"/>
      <c r="H49" s="1137"/>
      <c r="I49" s="1138" t="s">
        <v>446</v>
      </c>
      <c r="J49" s="1139" t="s">
        <v>446</v>
      </c>
      <c r="K49" s="1139" t="s">
        <v>446</v>
      </c>
      <c r="L49" s="1139" t="s">
        <v>446</v>
      </c>
      <c r="M49" s="1140" t="s">
        <v>446</v>
      </c>
    </row>
    <row r="50" spans="2:13" ht="27.75" customHeight="1" x14ac:dyDescent="0.15">
      <c r="B50" s="1148" t="s">
        <v>540</v>
      </c>
      <c r="C50" s="1149"/>
      <c r="D50" s="1150"/>
      <c r="E50" s="1136" t="s">
        <v>541</v>
      </c>
      <c r="F50" s="1136"/>
      <c r="G50" s="1136"/>
      <c r="H50" s="1137"/>
      <c r="I50" s="1138">
        <v>3734</v>
      </c>
      <c r="J50" s="1139">
        <v>4135</v>
      </c>
      <c r="K50" s="1139">
        <v>4117</v>
      </c>
      <c r="L50" s="1139">
        <v>3934</v>
      </c>
      <c r="M50" s="1140">
        <v>4376</v>
      </c>
    </row>
    <row r="51" spans="2:13" ht="27.75" customHeight="1" x14ac:dyDescent="0.15">
      <c r="B51" s="1133"/>
      <c r="C51" s="1134"/>
      <c r="D51" s="1135"/>
      <c r="E51" s="1136" t="s">
        <v>542</v>
      </c>
      <c r="F51" s="1136"/>
      <c r="G51" s="1136"/>
      <c r="H51" s="1137"/>
      <c r="I51" s="1138">
        <v>2114</v>
      </c>
      <c r="J51" s="1139">
        <v>2044</v>
      </c>
      <c r="K51" s="1139">
        <v>1939</v>
      </c>
      <c r="L51" s="1139">
        <v>1885</v>
      </c>
      <c r="M51" s="1140">
        <v>1835</v>
      </c>
    </row>
    <row r="52" spans="2:13" ht="27.75" customHeight="1" x14ac:dyDescent="0.15">
      <c r="B52" s="1146"/>
      <c r="C52" s="1147"/>
      <c r="D52" s="1135"/>
      <c r="E52" s="1136" t="s">
        <v>543</v>
      </c>
      <c r="F52" s="1136"/>
      <c r="G52" s="1136"/>
      <c r="H52" s="1137"/>
      <c r="I52" s="1138">
        <v>28183</v>
      </c>
      <c r="J52" s="1139">
        <v>29680</v>
      </c>
      <c r="K52" s="1139">
        <v>30231</v>
      </c>
      <c r="L52" s="1139">
        <v>30114</v>
      </c>
      <c r="M52" s="1140">
        <v>29142</v>
      </c>
    </row>
    <row r="53" spans="2:13" ht="27.75" customHeight="1" thickBot="1" x14ac:dyDescent="0.2">
      <c r="B53" s="1151" t="s">
        <v>515</v>
      </c>
      <c r="C53" s="1152"/>
      <c r="D53" s="1153"/>
      <c r="E53" s="1154" t="s">
        <v>544</v>
      </c>
      <c r="F53" s="1154"/>
      <c r="G53" s="1154"/>
      <c r="H53" s="1155"/>
      <c r="I53" s="1156">
        <v>11730</v>
      </c>
      <c r="J53" s="1157">
        <v>10055</v>
      </c>
      <c r="K53" s="1157">
        <v>9801</v>
      </c>
      <c r="L53" s="1157">
        <v>10737</v>
      </c>
      <c r="M53" s="1158">
        <v>11072</v>
      </c>
    </row>
    <row r="54" spans="2:13" ht="27.75" customHeight="1" x14ac:dyDescent="0.15">
      <c r="B54" s="1159" t="s">
        <v>545</v>
      </c>
      <c r="C54" s="1160"/>
      <c r="D54" s="1160"/>
      <c r="E54" s="1161"/>
      <c r="F54" s="1161"/>
      <c r="G54" s="1161"/>
      <c r="H54" s="1161"/>
      <c r="I54" s="1162"/>
      <c r="J54" s="1162"/>
      <c r="K54" s="1162"/>
      <c r="L54" s="1162"/>
      <c r="M54" s="116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013lUS8a3LaG1SNwbw7idCOvRhl+5/qXagOm3psLqDRe2fddXqYrpDtHCci0NWlJ8g13uxiMCwRvpJxRPGEvw==" saltValue="JduOu675CjP5c51FKRDe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30C42-94BA-42B2-86E4-A4E789D710D8}">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988" customWidth="1"/>
    <col min="2" max="2" width="16.375" style="988" customWidth="1"/>
    <col min="3" max="5" width="26.25" style="988" customWidth="1"/>
    <col min="6" max="8" width="24.25" style="988" customWidth="1"/>
    <col min="9" max="14" width="26" style="988" customWidth="1"/>
    <col min="15" max="15" width="6.125" style="988" customWidth="1"/>
    <col min="16" max="16" width="9" style="988" hidden="1" customWidth="1"/>
    <col min="17" max="20" width="0" style="988" hidden="1" customWidth="1"/>
    <col min="21" max="21" width="9" style="988" hidden="1" customWidth="1"/>
    <col min="22" max="22" width="0" style="988" hidden="1" customWidth="1"/>
    <col min="23" max="23" width="9" style="988" hidden="1" customWidth="1"/>
    <col min="24" max="16384" width="0" style="98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89"/>
      <c r="C53" s="989"/>
      <c r="D53" s="989"/>
      <c r="E53" s="989"/>
      <c r="F53" s="989"/>
      <c r="G53" s="989"/>
      <c r="H53" s="1163" t="s">
        <v>546</v>
      </c>
    </row>
    <row r="54" spans="2:8" ht="29.25" customHeight="1" thickBot="1" x14ac:dyDescent="0.25">
      <c r="B54" s="1164" t="s">
        <v>26</v>
      </c>
      <c r="C54" s="1165"/>
      <c r="D54" s="1165"/>
      <c r="E54" s="1166" t="s">
        <v>486</v>
      </c>
      <c r="F54" s="1167" t="s">
        <v>6</v>
      </c>
      <c r="G54" s="1167" t="s">
        <v>7</v>
      </c>
      <c r="H54" s="1168" t="s">
        <v>8</v>
      </c>
    </row>
    <row r="55" spans="2:8" ht="52.5" customHeight="1" x14ac:dyDescent="0.15">
      <c r="B55" s="1169"/>
      <c r="C55" s="1170" t="s">
        <v>119</v>
      </c>
      <c r="D55" s="1170"/>
      <c r="E55" s="1171"/>
      <c r="F55" s="1172">
        <v>2739</v>
      </c>
      <c r="G55" s="1172">
        <v>2639</v>
      </c>
      <c r="H55" s="1173">
        <v>2639</v>
      </c>
    </row>
    <row r="56" spans="2:8" ht="52.5" customHeight="1" x14ac:dyDescent="0.15">
      <c r="B56" s="1174"/>
      <c r="C56" s="1175" t="s">
        <v>547</v>
      </c>
      <c r="D56" s="1175"/>
      <c r="E56" s="1176"/>
      <c r="F56" s="1177">
        <v>540</v>
      </c>
      <c r="G56" s="1177">
        <v>441</v>
      </c>
      <c r="H56" s="1178">
        <v>441</v>
      </c>
    </row>
    <row r="57" spans="2:8" ht="53.25" customHeight="1" x14ac:dyDescent="0.15">
      <c r="B57" s="1174"/>
      <c r="C57" s="1179" t="s">
        <v>124</v>
      </c>
      <c r="D57" s="1179"/>
      <c r="E57" s="1180"/>
      <c r="F57" s="1181">
        <v>2062</v>
      </c>
      <c r="G57" s="1181">
        <v>1917</v>
      </c>
      <c r="H57" s="1182">
        <v>1711</v>
      </c>
    </row>
    <row r="58" spans="2:8" ht="45.75" customHeight="1" x14ac:dyDescent="0.15">
      <c r="B58" s="1183"/>
      <c r="C58" s="1184" t="s">
        <v>548</v>
      </c>
      <c r="D58" s="1185"/>
      <c r="E58" s="1186"/>
      <c r="F58" s="1187">
        <v>1654</v>
      </c>
      <c r="G58" s="1187">
        <v>1574</v>
      </c>
      <c r="H58" s="1188">
        <v>1367</v>
      </c>
    </row>
    <row r="59" spans="2:8" ht="45.75" customHeight="1" x14ac:dyDescent="0.15">
      <c r="B59" s="1183"/>
      <c r="C59" s="1184" t="s">
        <v>549</v>
      </c>
      <c r="D59" s="1185"/>
      <c r="E59" s="1186"/>
      <c r="F59" s="1187">
        <v>133</v>
      </c>
      <c r="G59" s="1187">
        <v>131</v>
      </c>
      <c r="H59" s="1188">
        <v>131</v>
      </c>
    </row>
    <row r="60" spans="2:8" ht="45.75" customHeight="1" x14ac:dyDescent="0.15">
      <c r="B60" s="1183"/>
      <c r="C60" s="1184" t="s">
        <v>550</v>
      </c>
      <c r="D60" s="1185"/>
      <c r="E60" s="1186"/>
      <c r="F60" s="1187">
        <v>126</v>
      </c>
      <c r="G60" s="1187">
        <v>106</v>
      </c>
      <c r="H60" s="1188">
        <v>106</v>
      </c>
    </row>
    <row r="61" spans="2:8" ht="45.75" customHeight="1" x14ac:dyDescent="0.15">
      <c r="B61" s="1183"/>
      <c r="C61" s="1184" t="s">
        <v>551</v>
      </c>
      <c r="D61" s="1185"/>
      <c r="E61" s="1186"/>
      <c r="F61" s="1187">
        <v>94</v>
      </c>
      <c r="G61" s="1187">
        <v>74</v>
      </c>
      <c r="H61" s="1188">
        <v>74</v>
      </c>
    </row>
    <row r="62" spans="2:8" ht="45.75" customHeight="1" thickBot="1" x14ac:dyDescent="0.2">
      <c r="B62" s="1189"/>
      <c r="C62" s="1190" t="s">
        <v>552</v>
      </c>
      <c r="D62" s="1191"/>
      <c r="E62" s="1192"/>
      <c r="F62" s="1193">
        <v>22</v>
      </c>
      <c r="G62" s="1193">
        <v>22</v>
      </c>
      <c r="H62" s="1194">
        <v>22</v>
      </c>
    </row>
    <row r="63" spans="2:8" ht="52.5" customHeight="1" thickBot="1" x14ac:dyDescent="0.2">
      <c r="B63" s="1195"/>
      <c r="C63" s="1196" t="s">
        <v>553</v>
      </c>
      <c r="D63" s="1196"/>
      <c r="E63" s="1197"/>
      <c r="F63" s="1198">
        <v>5342</v>
      </c>
      <c r="G63" s="1198">
        <v>4996</v>
      </c>
      <c r="H63" s="1199">
        <v>4791</v>
      </c>
    </row>
    <row r="64" spans="2:8" ht="15" customHeight="1" x14ac:dyDescent="0.15"/>
  </sheetData>
  <sheetProtection algorithmName="SHA-512" hashValue="M8yij3FC8i4GDrqH3v83hJ2dHyRxxonKMtVtN86m6aFLfsl2RIVjd8FDxmeRHKXrO63Q19AOnZ9H4JDlTiiGFQ==" saltValue="lOGkFtJsmZtdOYEnAeB5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59"/>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1"/>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8"/>
      <c r="H51" s="58"/>
      <c r="I51" s="63"/>
      <c r="J51" s="63"/>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62"/>
      <c r="BQ51" s="43"/>
      <c r="BR51" s="43"/>
      <c r="BS51" s="43"/>
      <c r="BT51" s="43"/>
      <c r="BU51" s="43"/>
      <c r="BV51" s="43"/>
      <c r="BW51" s="43"/>
      <c r="BX51" s="43">
        <v>88.2</v>
      </c>
      <c r="BY51" s="43"/>
      <c r="BZ51" s="43"/>
      <c r="CA51" s="43"/>
      <c r="CB51" s="43"/>
      <c r="CC51" s="43"/>
      <c r="CD51" s="43"/>
      <c r="CE51" s="43"/>
      <c r="CF51" s="43">
        <v>86.5</v>
      </c>
      <c r="CG51" s="43"/>
      <c r="CH51" s="43"/>
      <c r="CI51" s="43"/>
      <c r="CJ51" s="43"/>
      <c r="CK51" s="43"/>
      <c r="CL51" s="43"/>
      <c r="CM51" s="43"/>
      <c r="CN51" s="43">
        <v>94.1</v>
      </c>
      <c r="CO51" s="43"/>
      <c r="CP51" s="43"/>
      <c r="CQ51" s="43"/>
      <c r="CR51" s="43"/>
      <c r="CS51" s="43"/>
      <c r="CT51" s="43"/>
      <c r="CU51" s="43"/>
      <c r="CV51" s="43">
        <v>98.5</v>
      </c>
      <c r="CW51" s="43"/>
      <c r="CX51" s="43"/>
      <c r="CY51" s="43"/>
      <c r="CZ51" s="43"/>
      <c r="DA51" s="43"/>
      <c r="DB51" s="43"/>
      <c r="DC51" s="43"/>
    </row>
    <row r="52" spans="1:109" x14ac:dyDescent="0.15">
      <c r="B52" s="12"/>
      <c r="G52" s="58"/>
      <c r="H52" s="58"/>
      <c r="I52" s="63"/>
      <c r="J52" s="63"/>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8"/>
      <c r="H53" s="58"/>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62"/>
      <c r="BQ53" s="43"/>
      <c r="BR53" s="43"/>
      <c r="BS53" s="43"/>
      <c r="BT53" s="43"/>
      <c r="BU53" s="43"/>
      <c r="BV53" s="43"/>
      <c r="BW53" s="43"/>
      <c r="BX53" s="43">
        <v>56.3</v>
      </c>
      <c r="BY53" s="43"/>
      <c r="BZ53" s="43"/>
      <c r="CA53" s="43"/>
      <c r="CB53" s="43"/>
      <c r="CC53" s="43"/>
      <c r="CD53" s="43"/>
      <c r="CE53" s="43"/>
      <c r="CF53" s="43">
        <v>61</v>
      </c>
      <c r="CG53" s="43"/>
      <c r="CH53" s="43"/>
      <c r="CI53" s="43"/>
      <c r="CJ53" s="43"/>
      <c r="CK53" s="43"/>
      <c r="CL53" s="43"/>
      <c r="CM53" s="43"/>
      <c r="CN53" s="43">
        <v>62.1</v>
      </c>
      <c r="CO53" s="43"/>
      <c r="CP53" s="43"/>
      <c r="CQ53" s="43"/>
      <c r="CR53" s="43"/>
      <c r="CS53" s="43"/>
      <c r="CT53" s="43"/>
      <c r="CU53" s="43"/>
      <c r="CV53" s="43">
        <v>63.2</v>
      </c>
      <c r="CW53" s="43"/>
      <c r="CX53" s="43"/>
      <c r="CY53" s="43"/>
      <c r="CZ53" s="43"/>
      <c r="DA53" s="43"/>
      <c r="DB53" s="43"/>
      <c r="DC53" s="43"/>
    </row>
    <row r="54" spans="1:109" x14ac:dyDescent="0.15">
      <c r="A54" s="20"/>
      <c r="B54" s="12"/>
      <c r="G54" s="58"/>
      <c r="H54" s="58"/>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62"/>
      <c r="BQ55" s="43"/>
      <c r="BR55" s="43"/>
      <c r="BS55" s="43"/>
      <c r="BT55" s="43"/>
      <c r="BU55" s="43"/>
      <c r="BV55" s="43"/>
      <c r="BW55" s="43"/>
      <c r="BX55" s="43">
        <v>33.1</v>
      </c>
      <c r="BY55" s="43"/>
      <c r="BZ55" s="43"/>
      <c r="CA55" s="43"/>
      <c r="CB55" s="43"/>
      <c r="CC55" s="43"/>
      <c r="CD55" s="43"/>
      <c r="CE55" s="43"/>
      <c r="CF55" s="43">
        <v>31.3</v>
      </c>
      <c r="CG55" s="43"/>
      <c r="CH55" s="43"/>
      <c r="CI55" s="43"/>
      <c r="CJ55" s="43"/>
      <c r="CK55" s="43"/>
      <c r="CL55" s="43"/>
      <c r="CM55" s="43"/>
      <c r="CN55" s="43">
        <v>25.3</v>
      </c>
      <c r="CO55" s="43"/>
      <c r="CP55" s="43"/>
      <c r="CQ55" s="43"/>
      <c r="CR55" s="43"/>
      <c r="CS55" s="43"/>
      <c r="CT55" s="43"/>
      <c r="CU55" s="43"/>
      <c r="CV55" s="43">
        <v>25.5</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62"/>
      <c r="BQ57" s="43"/>
      <c r="BR57" s="43"/>
      <c r="BS57" s="43"/>
      <c r="BT57" s="43"/>
      <c r="BU57" s="43"/>
      <c r="BV57" s="43"/>
      <c r="BW57" s="43"/>
      <c r="BX57" s="43">
        <v>57.2</v>
      </c>
      <c r="BY57" s="43"/>
      <c r="BZ57" s="43"/>
      <c r="CA57" s="43"/>
      <c r="CB57" s="43"/>
      <c r="CC57" s="43"/>
      <c r="CD57" s="43"/>
      <c r="CE57" s="43"/>
      <c r="CF57" s="43">
        <v>58.5</v>
      </c>
      <c r="CG57" s="43"/>
      <c r="CH57" s="43"/>
      <c r="CI57" s="43"/>
      <c r="CJ57" s="43"/>
      <c r="CK57" s="43"/>
      <c r="CL57" s="43"/>
      <c r="CM57" s="43"/>
      <c r="CN57" s="43">
        <v>59.8</v>
      </c>
      <c r="CO57" s="43"/>
      <c r="CP57" s="43"/>
      <c r="CQ57" s="43"/>
      <c r="CR57" s="43"/>
      <c r="CS57" s="43"/>
      <c r="CT57" s="43"/>
      <c r="CU57" s="43"/>
      <c r="CV57" s="43">
        <v>60.6</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59"/>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1"/>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8"/>
      <c r="H73" s="58"/>
      <c r="I73" s="58"/>
      <c r="J73" s="58"/>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100.9</v>
      </c>
      <c r="BQ73" s="43"/>
      <c r="BR73" s="43"/>
      <c r="BS73" s="43"/>
      <c r="BT73" s="43"/>
      <c r="BU73" s="43"/>
      <c r="BV73" s="43"/>
      <c r="BW73" s="43"/>
      <c r="BX73" s="43">
        <v>88.2</v>
      </c>
      <c r="BY73" s="43"/>
      <c r="BZ73" s="43"/>
      <c r="CA73" s="43"/>
      <c r="CB73" s="43"/>
      <c r="CC73" s="43"/>
      <c r="CD73" s="43"/>
      <c r="CE73" s="43"/>
      <c r="CF73" s="43">
        <v>86.5</v>
      </c>
      <c r="CG73" s="43"/>
      <c r="CH73" s="43"/>
      <c r="CI73" s="43"/>
      <c r="CJ73" s="43"/>
      <c r="CK73" s="43"/>
      <c r="CL73" s="43"/>
      <c r="CM73" s="43"/>
      <c r="CN73" s="43">
        <v>94.1</v>
      </c>
      <c r="CO73" s="43"/>
      <c r="CP73" s="43"/>
      <c r="CQ73" s="43"/>
      <c r="CR73" s="43"/>
      <c r="CS73" s="43"/>
      <c r="CT73" s="43"/>
      <c r="CU73" s="43"/>
      <c r="CV73" s="43">
        <v>98.5</v>
      </c>
      <c r="CW73" s="43"/>
      <c r="CX73" s="43"/>
      <c r="CY73" s="43"/>
      <c r="CZ73" s="43"/>
      <c r="DA73" s="43"/>
      <c r="DB73" s="43"/>
      <c r="DC73" s="43"/>
    </row>
    <row r="74" spans="2:107" x14ac:dyDescent="0.15">
      <c r="B74" s="12"/>
      <c r="G74" s="58"/>
      <c r="H74" s="58"/>
      <c r="I74" s="58"/>
      <c r="J74" s="58"/>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8"/>
      <c r="H75" s="58"/>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11</v>
      </c>
      <c r="BQ75" s="43"/>
      <c r="BR75" s="43"/>
      <c r="BS75" s="43"/>
      <c r="BT75" s="43"/>
      <c r="BU75" s="43"/>
      <c r="BV75" s="43"/>
      <c r="BW75" s="43"/>
      <c r="BX75" s="43">
        <v>10.1</v>
      </c>
      <c r="BY75" s="43"/>
      <c r="BZ75" s="43"/>
      <c r="CA75" s="43"/>
      <c r="CB75" s="43"/>
      <c r="CC75" s="43"/>
      <c r="CD75" s="43"/>
      <c r="CE75" s="43"/>
      <c r="CF75" s="43">
        <v>10.1</v>
      </c>
      <c r="CG75" s="43"/>
      <c r="CH75" s="43"/>
      <c r="CI75" s="43"/>
      <c r="CJ75" s="43"/>
      <c r="CK75" s="43"/>
      <c r="CL75" s="43"/>
      <c r="CM75" s="43"/>
      <c r="CN75" s="43">
        <v>10.5</v>
      </c>
      <c r="CO75" s="43"/>
      <c r="CP75" s="43"/>
      <c r="CQ75" s="43"/>
      <c r="CR75" s="43"/>
      <c r="CS75" s="43"/>
      <c r="CT75" s="43"/>
      <c r="CU75" s="43"/>
      <c r="CV75" s="43">
        <v>10.199999999999999</v>
      </c>
      <c r="CW75" s="43"/>
      <c r="CX75" s="43"/>
      <c r="CY75" s="43"/>
      <c r="CZ75" s="43"/>
      <c r="DA75" s="43"/>
      <c r="DB75" s="43"/>
      <c r="DC75" s="43"/>
    </row>
    <row r="76" spans="2:107" x14ac:dyDescent="0.15">
      <c r="B76" s="12"/>
      <c r="G76" s="58"/>
      <c r="H76" s="58"/>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37.299999999999997</v>
      </c>
      <c r="BQ77" s="43"/>
      <c r="BR77" s="43"/>
      <c r="BS77" s="43"/>
      <c r="BT77" s="43"/>
      <c r="BU77" s="43"/>
      <c r="BV77" s="43"/>
      <c r="BW77" s="43"/>
      <c r="BX77" s="43">
        <v>33.1</v>
      </c>
      <c r="BY77" s="43"/>
      <c r="BZ77" s="43"/>
      <c r="CA77" s="43"/>
      <c r="CB77" s="43"/>
      <c r="CC77" s="43"/>
      <c r="CD77" s="43"/>
      <c r="CE77" s="43"/>
      <c r="CF77" s="43">
        <v>31.3</v>
      </c>
      <c r="CG77" s="43"/>
      <c r="CH77" s="43"/>
      <c r="CI77" s="43"/>
      <c r="CJ77" s="43"/>
      <c r="CK77" s="43"/>
      <c r="CL77" s="43"/>
      <c r="CM77" s="43"/>
      <c r="CN77" s="43">
        <v>25.3</v>
      </c>
      <c r="CO77" s="43"/>
      <c r="CP77" s="43"/>
      <c r="CQ77" s="43"/>
      <c r="CR77" s="43"/>
      <c r="CS77" s="43"/>
      <c r="CT77" s="43"/>
      <c r="CU77" s="43"/>
      <c r="CV77" s="43">
        <v>25.5</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7.8</v>
      </c>
      <c r="BQ79" s="43"/>
      <c r="BR79" s="43"/>
      <c r="BS79" s="43"/>
      <c r="BT79" s="43"/>
      <c r="BU79" s="43"/>
      <c r="BV79" s="43"/>
      <c r="BW79" s="43"/>
      <c r="BX79" s="43">
        <v>7.5</v>
      </c>
      <c r="BY79" s="43"/>
      <c r="BZ79" s="43"/>
      <c r="CA79" s="43"/>
      <c r="CB79" s="43"/>
      <c r="CC79" s="43"/>
      <c r="CD79" s="43"/>
      <c r="CE79" s="43"/>
      <c r="CF79" s="43">
        <v>7.2</v>
      </c>
      <c r="CG79" s="43"/>
      <c r="CH79" s="43"/>
      <c r="CI79" s="43"/>
      <c r="CJ79" s="43"/>
      <c r="CK79" s="43"/>
      <c r="CL79" s="43"/>
      <c r="CM79" s="43"/>
      <c r="CN79" s="43">
        <v>6.9</v>
      </c>
      <c r="CO79" s="43"/>
      <c r="CP79" s="43"/>
      <c r="CQ79" s="43"/>
      <c r="CR79" s="43"/>
      <c r="CS79" s="43"/>
      <c r="CT79" s="43"/>
      <c r="CU79" s="43"/>
      <c r="CV79" s="43">
        <v>6.6</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ejTRpYoQ2NNcD5EjYJhSJ4attAFdBfKNibzrFxWCt5FhEfwLNfuy8/NfcfYnhvlkqQYA5NzVKQh32VcR0R9HKg==" saltValue="28hwCu8vTI2J0bdTmJjS/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CoYktF61mbajbnWCGZpOEqUTUNxMK63kOkOtLAAey/F0P1j4Xp39wzoQvUtRKpRh28X/+EZhLAZ7wmIhMJHg1w==" saltValue="JOlyFoDUCjyodCVyrCtJT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8qb2D2pu9tP/XiLjSg1lFxu9pqv26usjtC6uhEIhQk2tpawDbE3J1WcJZ9VhB00Z6b+IE0+gs09DXzJwVHKiuQ==" saltValue="l4JQ3JQn07qHWnN01s7aN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CA39A-396E-4C2C-95C8-58FF5D253087}">
  <sheetPr>
    <pageSetUpPr fitToPage="1"/>
  </sheetPr>
  <dimension ref="B1:EM49"/>
  <sheetViews>
    <sheetView showGridLines="0" workbookViewId="0"/>
  </sheetViews>
  <sheetFormatPr defaultColWidth="0" defaultRowHeight="11.25" customHeight="1" zeroHeight="1" x14ac:dyDescent="0.15"/>
  <cols>
    <col min="1" max="95" width="1.625" style="337" customWidth="1"/>
    <col min="96" max="133" width="1.625" style="464" customWidth="1"/>
    <col min="134" max="143" width="1.625" style="337" customWidth="1"/>
    <col min="144" max="16384" width="0" style="337" hidden="1"/>
  </cols>
  <sheetData>
    <row r="1" spans="2:143" ht="22.5" customHeight="1" thickBot="1" x14ac:dyDescent="0.2">
      <c r="B1" s="332"/>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4" t="s">
        <v>146</v>
      </c>
      <c r="DI1" s="335"/>
      <c r="DJ1" s="335"/>
      <c r="DK1" s="335"/>
      <c r="DL1" s="335"/>
      <c r="DM1" s="335"/>
      <c r="DN1" s="336"/>
      <c r="DO1" s="337"/>
      <c r="DP1" s="334" t="s">
        <v>147</v>
      </c>
      <c r="DQ1" s="335"/>
      <c r="DR1" s="335"/>
      <c r="DS1" s="335"/>
      <c r="DT1" s="335"/>
      <c r="DU1" s="335"/>
      <c r="DV1" s="335"/>
      <c r="DW1" s="335"/>
      <c r="DX1" s="335"/>
      <c r="DY1" s="335"/>
      <c r="DZ1" s="335"/>
      <c r="EA1" s="335"/>
      <c r="EB1" s="335"/>
      <c r="EC1" s="336"/>
      <c r="ED1" s="333"/>
      <c r="EE1" s="333"/>
      <c r="EF1" s="333"/>
      <c r="EG1" s="333"/>
      <c r="EH1" s="333"/>
      <c r="EI1" s="333"/>
      <c r="EJ1" s="333"/>
      <c r="EK1" s="333"/>
      <c r="EL1" s="333"/>
      <c r="EM1" s="333"/>
    </row>
    <row r="2" spans="2:143" ht="22.5" customHeight="1" x14ac:dyDescent="0.15">
      <c r="B2" s="338" t="s">
        <v>148</v>
      </c>
      <c r="R2" s="339"/>
      <c r="S2" s="339"/>
      <c r="T2" s="339"/>
      <c r="U2" s="339"/>
      <c r="V2" s="339"/>
      <c r="W2" s="339"/>
      <c r="X2" s="339"/>
      <c r="Y2" s="339"/>
      <c r="Z2" s="339"/>
      <c r="AA2" s="339"/>
      <c r="AB2" s="339"/>
      <c r="AC2" s="339"/>
      <c r="AE2" s="340"/>
      <c r="AF2" s="340"/>
      <c r="AG2" s="340"/>
      <c r="AH2" s="340"/>
      <c r="AI2" s="340"/>
      <c r="AJ2" s="339"/>
      <c r="AK2" s="339"/>
      <c r="AL2" s="339"/>
      <c r="AM2" s="339"/>
      <c r="AN2" s="339"/>
      <c r="AO2" s="339"/>
      <c r="AP2" s="339"/>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c r="DG2" s="333"/>
      <c r="DH2" s="333"/>
      <c r="DI2" s="333"/>
      <c r="DJ2" s="333"/>
      <c r="DK2" s="333"/>
      <c r="DL2" s="333"/>
      <c r="DM2" s="333"/>
      <c r="DN2" s="333"/>
      <c r="DO2" s="333"/>
      <c r="DP2" s="333"/>
      <c r="DQ2" s="333"/>
      <c r="DR2" s="333"/>
      <c r="DS2" s="333"/>
      <c r="DT2" s="333"/>
      <c r="DU2" s="333"/>
      <c r="DV2" s="333"/>
      <c r="DW2" s="333"/>
      <c r="DX2" s="333"/>
      <c r="DY2" s="333"/>
      <c r="DZ2" s="333"/>
      <c r="EA2" s="333"/>
      <c r="EB2" s="333"/>
      <c r="EC2" s="333"/>
    </row>
    <row r="3" spans="2:143" ht="11.25" customHeight="1" x14ac:dyDescent="0.15">
      <c r="B3" s="341" t="s">
        <v>149</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1" t="s">
        <v>150</v>
      </c>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3"/>
      <c r="CD3" s="341" t="s">
        <v>151</v>
      </c>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c r="DF3" s="342"/>
      <c r="DG3" s="342"/>
      <c r="DH3" s="342"/>
      <c r="DI3" s="342"/>
      <c r="DJ3" s="342"/>
      <c r="DK3" s="342"/>
      <c r="DL3" s="342"/>
      <c r="DM3" s="342"/>
      <c r="DN3" s="342"/>
      <c r="DO3" s="342"/>
      <c r="DP3" s="342"/>
      <c r="DQ3" s="342"/>
      <c r="DR3" s="342"/>
      <c r="DS3" s="342"/>
      <c r="DT3" s="342"/>
      <c r="DU3" s="342"/>
      <c r="DV3" s="342"/>
      <c r="DW3" s="342"/>
      <c r="DX3" s="342"/>
      <c r="DY3" s="342"/>
      <c r="DZ3" s="342"/>
      <c r="EA3" s="342"/>
      <c r="EB3" s="342"/>
      <c r="EC3" s="343"/>
    </row>
    <row r="4" spans="2:143" ht="11.25" customHeight="1" x14ac:dyDescent="0.15">
      <c r="B4" s="341" t="s">
        <v>26</v>
      </c>
      <c r="C4" s="342"/>
      <c r="D4" s="342"/>
      <c r="E4" s="342"/>
      <c r="F4" s="342"/>
      <c r="G4" s="342"/>
      <c r="H4" s="342"/>
      <c r="I4" s="342"/>
      <c r="J4" s="342"/>
      <c r="K4" s="342"/>
      <c r="L4" s="342"/>
      <c r="M4" s="342"/>
      <c r="N4" s="342"/>
      <c r="O4" s="342"/>
      <c r="P4" s="342"/>
      <c r="Q4" s="343"/>
      <c r="R4" s="341" t="s">
        <v>152</v>
      </c>
      <c r="S4" s="342"/>
      <c r="T4" s="342"/>
      <c r="U4" s="342"/>
      <c r="V4" s="342"/>
      <c r="W4" s="342"/>
      <c r="X4" s="342"/>
      <c r="Y4" s="343"/>
      <c r="Z4" s="341" t="s">
        <v>153</v>
      </c>
      <c r="AA4" s="342"/>
      <c r="AB4" s="342"/>
      <c r="AC4" s="343"/>
      <c r="AD4" s="341" t="s">
        <v>154</v>
      </c>
      <c r="AE4" s="342"/>
      <c r="AF4" s="342"/>
      <c r="AG4" s="342"/>
      <c r="AH4" s="342"/>
      <c r="AI4" s="342"/>
      <c r="AJ4" s="342"/>
      <c r="AK4" s="343"/>
      <c r="AL4" s="341" t="s">
        <v>153</v>
      </c>
      <c r="AM4" s="342"/>
      <c r="AN4" s="342"/>
      <c r="AO4" s="343"/>
      <c r="AP4" s="344" t="s">
        <v>155</v>
      </c>
      <c r="AQ4" s="344"/>
      <c r="AR4" s="344"/>
      <c r="AS4" s="344"/>
      <c r="AT4" s="344"/>
      <c r="AU4" s="344"/>
      <c r="AV4" s="344"/>
      <c r="AW4" s="344"/>
      <c r="AX4" s="344"/>
      <c r="AY4" s="344"/>
      <c r="AZ4" s="344"/>
      <c r="BA4" s="344"/>
      <c r="BB4" s="344"/>
      <c r="BC4" s="344"/>
      <c r="BD4" s="344"/>
      <c r="BE4" s="344"/>
      <c r="BF4" s="344"/>
      <c r="BG4" s="344" t="s">
        <v>156</v>
      </c>
      <c r="BH4" s="344"/>
      <c r="BI4" s="344"/>
      <c r="BJ4" s="344"/>
      <c r="BK4" s="344"/>
      <c r="BL4" s="344"/>
      <c r="BM4" s="344"/>
      <c r="BN4" s="344"/>
      <c r="BO4" s="344" t="s">
        <v>153</v>
      </c>
      <c r="BP4" s="344"/>
      <c r="BQ4" s="344"/>
      <c r="BR4" s="344"/>
      <c r="BS4" s="344" t="s">
        <v>157</v>
      </c>
      <c r="BT4" s="344"/>
      <c r="BU4" s="344"/>
      <c r="BV4" s="344"/>
      <c r="BW4" s="344"/>
      <c r="BX4" s="344"/>
      <c r="BY4" s="344"/>
      <c r="BZ4" s="344"/>
      <c r="CA4" s="344"/>
      <c r="CB4" s="344"/>
      <c r="CD4" s="341" t="s">
        <v>158</v>
      </c>
      <c r="CE4" s="342"/>
      <c r="CF4" s="342"/>
      <c r="CG4" s="342"/>
      <c r="CH4" s="342"/>
      <c r="CI4" s="342"/>
      <c r="CJ4" s="342"/>
      <c r="CK4" s="342"/>
      <c r="CL4" s="342"/>
      <c r="CM4" s="342"/>
      <c r="CN4" s="342"/>
      <c r="CO4" s="342"/>
      <c r="CP4" s="342"/>
      <c r="CQ4" s="342"/>
      <c r="CR4" s="342"/>
      <c r="CS4" s="342"/>
      <c r="CT4" s="342"/>
      <c r="CU4" s="342"/>
      <c r="CV4" s="342"/>
      <c r="CW4" s="342"/>
      <c r="CX4" s="342"/>
      <c r="CY4" s="342"/>
      <c r="CZ4" s="342"/>
      <c r="DA4" s="342"/>
      <c r="DB4" s="342"/>
      <c r="DC4" s="342"/>
      <c r="DD4" s="342"/>
      <c r="DE4" s="342"/>
      <c r="DF4" s="342"/>
      <c r="DG4" s="342"/>
      <c r="DH4" s="342"/>
      <c r="DI4" s="342"/>
      <c r="DJ4" s="342"/>
      <c r="DK4" s="342"/>
      <c r="DL4" s="342"/>
      <c r="DM4" s="342"/>
      <c r="DN4" s="342"/>
      <c r="DO4" s="342"/>
      <c r="DP4" s="342"/>
      <c r="DQ4" s="342"/>
      <c r="DR4" s="342"/>
      <c r="DS4" s="342"/>
      <c r="DT4" s="342"/>
      <c r="DU4" s="342"/>
      <c r="DV4" s="342"/>
      <c r="DW4" s="342"/>
      <c r="DX4" s="342"/>
      <c r="DY4" s="342"/>
      <c r="DZ4" s="342"/>
      <c r="EA4" s="342"/>
      <c r="EB4" s="342"/>
      <c r="EC4" s="343"/>
    </row>
    <row r="5" spans="2:143" ht="11.25" customHeight="1" x14ac:dyDescent="0.15">
      <c r="B5" s="345" t="s">
        <v>159</v>
      </c>
      <c r="C5" s="346"/>
      <c r="D5" s="346"/>
      <c r="E5" s="346"/>
      <c r="F5" s="346"/>
      <c r="G5" s="346"/>
      <c r="H5" s="346"/>
      <c r="I5" s="346"/>
      <c r="J5" s="346"/>
      <c r="K5" s="346"/>
      <c r="L5" s="346"/>
      <c r="M5" s="346"/>
      <c r="N5" s="346"/>
      <c r="O5" s="346"/>
      <c r="P5" s="346"/>
      <c r="Q5" s="347"/>
      <c r="R5" s="348">
        <v>5319002</v>
      </c>
      <c r="S5" s="349"/>
      <c r="T5" s="349"/>
      <c r="U5" s="349"/>
      <c r="V5" s="349"/>
      <c r="W5" s="349"/>
      <c r="X5" s="349"/>
      <c r="Y5" s="350"/>
      <c r="Z5" s="351">
        <v>23.7</v>
      </c>
      <c r="AA5" s="351"/>
      <c r="AB5" s="351"/>
      <c r="AC5" s="351"/>
      <c r="AD5" s="352">
        <v>5192700</v>
      </c>
      <c r="AE5" s="352"/>
      <c r="AF5" s="352"/>
      <c r="AG5" s="352"/>
      <c r="AH5" s="352"/>
      <c r="AI5" s="352"/>
      <c r="AJ5" s="352"/>
      <c r="AK5" s="352"/>
      <c r="AL5" s="353">
        <v>39.200000000000003</v>
      </c>
      <c r="AM5" s="354"/>
      <c r="AN5" s="354"/>
      <c r="AO5" s="355"/>
      <c r="AP5" s="345" t="s">
        <v>160</v>
      </c>
      <c r="AQ5" s="346"/>
      <c r="AR5" s="346"/>
      <c r="AS5" s="346"/>
      <c r="AT5" s="346"/>
      <c r="AU5" s="346"/>
      <c r="AV5" s="346"/>
      <c r="AW5" s="346"/>
      <c r="AX5" s="346"/>
      <c r="AY5" s="346"/>
      <c r="AZ5" s="346"/>
      <c r="BA5" s="346"/>
      <c r="BB5" s="346"/>
      <c r="BC5" s="346"/>
      <c r="BD5" s="346"/>
      <c r="BE5" s="346"/>
      <c r="BF5" s="347"/>
      <c r="BG5" s="356">
        <v>5166473</v>
      </c>
      <c r="BH5" s="357"/>
      <c r="BI5" s="357"/>
      <c r="BJ5" s="357"/>
      <c r="BK5" s="357"/>
      <c r="BL5" s="357"/>
      <c r="BM5" s="357"/>
      <c r="BN5" s="358"/>
      <c r="BO5" s="359">
        <v>97.1</v>
      </c>
      <c r="BP5" s="359"/>
      <c r="BQ5" s="359"/>
      <c r="BR5" s="359"/>
      <c r="BS5" s="360">
        <v>77531</v>
      </c>
      <c r="BT5" s="360"/>
      <c r="BU5" s="360"/>
      <c r="BV5" s="360"/>
      <c r="BW5" s="360"/>
      <c r="BX5" s="360"/>
      <c r="BY5" s="360"/>
      <c r="BZ5" s="360"/>
      <c r="CA5" s="360"/>
      <c r="CB5" s="361"/>
      <c r="CD5" s="341" t="s">
        <v>155</v>
      </c>
      <c r="CE5" s="342"/>
      <c r="CF5" s="342"/>
      <c r="CG5" s="342"/>
      <c r="CH5" s="342"/>
      <c r="CI5" s="342"/>
      <c r="CJ5" s="342"/>
      <c r="CK5" s="342"/>
      <c r="CL5" s="342"/>
      <c r="CM5" s="342"/>
      <c r="CN5" s="342"/>
      <c r="CO5" s="342"/>
      <c r="CP5" s="342"/>
      <c r="CQ5" s="343"/>
      <c r="CR5" s="341" t="s">
        <v>161</v>
      </c>
      <c r="CS5" s="342"/>
      <c r="CT5" s="342"/>
      <c r="CU5" s="342"/>
      <c r="CV5" s="342"/>
      <c r="CW5" s="342"/>
      <c r="CX5" s="342"/>
      <c r="CY5" s="343"/>
      <c r="CZ5" s="341" t="s">
        <v>153</v>
      </c>
      <c r="DA5" s="342"/>
      <c r="DB5" s="342"/>
      <c r="DC5" s="343"/>
      <c r="DD5" s="341" t="s">
        <v>162</v>
      </c>
      <c r="DE5" s="342"/>
      <c r="DF5" s="342"/>
      <c r="DG5" s="342"/>
      <c r="DH5" s="342"/>
      <c r="DI5" s="342"/>
      <c r="DJ5" s="342"/>
      <c r="DK5" s="342"/>
      <c r="DL5" s="342"/>
      <c r="DM5" s="342"/>
      <c r="DN5" s="342"/>
      <c r="DO5" s="342"/>
      <c r="DP5" s="343"/>
      <c r="DQ5" s="341" t="s">
        <v>163</v>
      </c>
      <c r="DR5" s="342"/>
      <c r="DS5" s="342"/>
      <c r="DT5" s="342"/>
      <c r="DU5" s="342"/>
      <c r="DV5" s="342"/>
      <c r="DW5" s="342"/>
      <c r="DX5" s="342"/>
      <c r="DY5" s="342"/>
      <c r="DZ5" s="342"/>
      <c r="EA5" s="342"/>
      <c r="EB5" s="342"/>
      <c r="EC5" s="343"/>
    </row>
    <row r="6" spans="2:143" ht="11.25" customHeight="1" x14ac:dyDescent="0.15">
      <c r="B6" s="362" t="s">
        <v>164</v>
      </c>
      <c r="C6" s="363"/>
      <c r="D6" s="363"/>
      <c r="E6" s="363"/>
      <c r="F6" s="363"/>
      <c r="G6" s="363"/>
      <c r="H6" s="363"/>
      <c r="I6" s="363"/>
      <c r="J6" s="363"/>
      <c r="K6" s="363"/>
      <c r="L6" s="363"/>
      <c r="M6" s="363"/>
      <c r="N6" s="363"/>
      <c r="O6" s="363"/>
      <c r="P6" s="363"/>
      <c r="Q6" s="364"/>
      <c r="R6" s="356">
        <v>215844</v>
      </c>
      <c r="S6" s="357"/>
      <c r="T6" s="357"/>
      <c r="U6" s="357"/>
      <c r="V6" s="357"/>
      <c r="W6" s="357"/>
      <c r="X6" s="357"/>
      <c r="Y6" s="358"/>
      <c r="Z6" s="359">
        <v>1</v>
      </c>
      <c r="AA6" s="359"/>
      <c r="AB6" s="359"/>
      <c r="AC6" s="359"/>
      <c r="AD6" s="360">
        <v>215844</v>
      </c>
      <c r="AE6" s="360"/>
      <c r="AF6" s="360"/>
      <c r="AG6" s="360"/>
      <c r="AH6" s="360"/>
      <c r="AI6" s="360"/>
      <c r="AJ6" s="360"/>
      <c r="AK6" s="360"/>
      <c r="AL6" s="365">
        <v>1.6</v>
      </c>
      <c r="AM6" s="366"/>
      <c r="AN6" s="366"/>
      <c r="AO6" s="367"/>
      <c r="AP6" s="362" t="s">
        <v>165</v>
      </c>
      <c r="AQ6" s="363"/>
      <c r="AR6" s="363"/>
      <c r="AS6" s="363"/>
      <c r="AT6" s="363"/>
      <c r="AU6" s="363"/>
      <c r="AV6" s="363"/>
      <c r="AW6" s="363"/>
      <c r="AX6" s="363"/>
      <c r="AY6" s="363"/>
      <c r="AZ6" s="363"/>
      <c r="BA6" s="363"/>
      <c r="BB6" s="363"/>
      <c r="BC6" s="363"/>
      <c r="BD6" s="363"/>
      <c r="BE6" s="363"/>
      <c r="BF6" s="364"/>
      <c r="BG6" s="356">
        <v>5166473</v>
      </c>
      <c r="BH6" s="357"/>
      <c r="BI6" s="357"/>
      <c r="BJ6" s="357"/>
      <c r="BK6" s="357"/>
      <c r="BL6" s="357"/>
      <c r="BM6" s="357"/>
      <c r="BN6" s="358"/>
      <c r="BO6" s="359">
        <v>97.1</v>
      </c>
      <c r="BP6" s="359"/>
      <c r="BQ6" s="359"/>
      <c r="BR6" s="359"/>
      <c r="BS6" s="360">
        <v>77531</v>
      </c>
      <c r="BT6" s="360"/>
      <c r="BU6" s="360"/>
      <c r="BV6" s="360"/>
      <c r="BW6" s="360"/>
      <c r="BX6" s="360"/>
      <c r="BY6" s="360"/>
      <c r="BZ6" s="360"/>
      <c r="CA6" s="360"/>
      <c r="CB6" s="361"/>
      <c r="CD6" s="345" t="s">
        <v>166</v>
      </c>
      <c r="CE6" s="346"/>
      <c r="CF6" s="346"/>
      <c r="CG6" s="346"/>
      <c r="CH6" s="346"/>
      <c r="CI6" s="346"/>
      <c r="CJ6" s="346"/>
      <c r="CK6" s="346"/>
      <c r="CL6" s="346"/>
      <c r="CM6" s="346"/>
      <c r="CN6" s="346"/>
      <c r="CO6" s="346"/>
      <c r="CP6" s="346"/>
      <c r="CQ6" s="347"/>
      <c r="CR6" s="356">
        <v>177596</v>
      </c>
      <c r="CS6" s="357"/>
      <c r="CT6" s="357"/>
      <c r="CU6" s="357"/>
      <c r="CV6" s="357"/>
      <c r="CW6" s="357"/>
      <c r="CX6" s="357"/>
      <c r="CY6" s="358"/>
      <c r="CZ6" s="353">
        <v>0.8</v>
      </c>
      <c r="DA6" s="354"/>
      <c r="DB6" s="354"/>
      <c r="DC6" s="368"/>
      <c r="DD6" s="369" t="s">
        <v>66</v>
      </c>
      <c r="DE6" s="357"/>
      <c r="DF6" s="357"/>
      <c r="DG6" s="357"/>
      <c r="DH6" s="357"/>
      <c r="DI6" s="357"/>
      <c r="DJ6" s="357"/>
      <c r="DK6" s="357"/>
      <c r="DL6" s="357"/>
      <c r="DM6" s="357"/>
      <c r="DN6" s="357"/>
      <c r="DO6" s="357"/>
      <c r="DP6" s="358"/>
      <c r="DQ6" s="369">
        <v>177596</v>
      </c>
      <c r="DR6" s="357"/>
      <c r="DS6" s="357"/>
      <c r="DT6" s="357"/>
      <c r="DU6" s="357"/>
      <c r="DV6" s="357"/>
      <c r="DW6" s="357"/>
      <c r="DX6" s="357"/>
      <c r="DY6" s="357"/>
      <c r="DZ6" s="357"/>
      <c r="EA6" s="357"/>
      <c r="EB6" s="357"/>
      <c r="EC6" s="370"/>
    </row>
    <row r="7" spans="2:143" ht="11.25" customHeight="1" x14ac:dyDescent="0.15">
      <c r="B7" s="362" t="s">
        <v>167</v>
      </c>
      <c r="C7" s="363"/>
      <c r="D7" s="363"/>
      <c r="E7" s="363"/>
      <c r="F7" s="363"/>
      <c r="G7" s="363"/>
      <c r="H7" s="363"/>
      <c r="I7" s="363"/>
      <c r="J7" s="363"/>
      <c r="K7" s="363"/>
      <c r="L7" s="363"/>
      <c r="M7" s="363"/>
      <c r="N7" s="363"/>
      <c r="O7" s="363"/>
      <c r="P7" s="363"/>
      <c r="Q7" s="364"/>
      <c r="R7" s="356">
        <v>3658</v>
      </c>
      <c r="S7" s="357"/>
      <c r="T7" s="357"/>
      <c r="U7" s="357"/>
      <c r="V7" s="357"/>
      <c r="W7" s="357"/>
      <c r="X7" s="357"/>
      <c r="Y7" s="358"/>
      <c r="Z7" s="359">
        <v>0</v>
      </c>
      <c r="AA7" s="359"/>
      <c r="AB7" s="359"/>
      <c r="AC7" s="359"/>
      <c r="AD7" s="360">
        <v>3658</v>
      </c>
      <c r="AE7" s="360"/>
      <c r="AF7" s="360"/>
      <c r="AG7" s="360"/>
      <c r="AH7" s="360"/>
      <c r="AI7" s="360"/>
      <c r="AJ7" s="360"/>
      <c r="AK7" s="360"/>
      <c r="AL7" s="365">
        <v>0</v>
      </c>
      <c r="AM7" s="366"/>
      <c r="AN7" s="366"/>
      <c r="AO7" s="367"/>
      <c r="AP7" s="362" t="s">
        <v>168</v>
      </c>
      <c r="AQ7" s="363"/>
      <c r="AR7" s="363"/>
      <c r="AS7" s="363"/>
      <c r="AT7" s="363"/>
      <c r="AU7" s="363"/>
      <c r="AV7" s="363"/>
      <c r="AW7" s="363"/>
      <c r="AX7" s="363"/>
      <c r="AY7" s="363"/>
      <c r="AZ7" s="363"/>
      <c r="BA7" s="363"/>
      <c r="BB7" s="363"/>
      <c r="BC7" s="363"/>
      <c r="BD7" s="363"/>
      <c r="BE7" s="363"/>
      <c r="BF7" s="364"/>
      <c r="BG7" s="356">
        <v>2351950</v>
      </c>
      <c r="BH7" s="357"/>
      <c r="BI7" s="357"/>
      <c r="BJ7" s="357"/>
      <c r="BK7" s="357"/>
      <c r="BL7" s="357"/>
      <c r="BM7" s="357"/>
      <c r="BN7" s="358"/>
      <c r="BO7" s="359">
        <v>44.2</v>
      </c>
      <c r="BP7" s="359"/>
      <c r="BQ7" s="359"/>
      <c r="BR7" s="359"/>
      <c r="BS7" s="360">
        <v>77531</v>
      </c>
      <c r="BT7" s="360"/>
      <c r="BU7" s="360"/>
      <c r="BV7" s="360"/>
      <c r="BW7" s="360"/>
      <c r="BX7" s="360"/>
      <c r="BY7" s="360"/>
      <c r="BZ7" s="360"/>
      <c r="CA7" s="360"/>
      <c r="CB7" s="361"/>
      <c r="CD7" s="362" t="s">
        <v>169</v>
      </c>
      <c r="CE7" s="363"/>
      <c r="CF7" s="363"/>
      <c r="CG7" s="363"/>
      <c r="CH7" s="363"/>
      <c r="CI7" s="363"/>
      <c r="CJ7" s="363"/>
      <c r="CK7" s="363"/>
      <c r="CL7" s="363"/>
      <c r="CM7" s="363"/>
      <c r="CN7" s="363"/>
      <c r="CO7" s="363"/>
      <c r="CP7" s="363"/>
      <c r="CQ7" s="364"/>
      <c r="CR7" s="356">
        <v>2896466</v>
      </c>
      <c r="CS7" s="357"/>
      <c r="CT7" s="357"/>
      <c r="CU7" s="357"/>
      <c r="CV7" s="357"/>
      <c r="CW7" s="357"/>
      <c r="CX7" s="357"/>
      <c r="CY7" s="358"/>
      <c r="CZ7" s="359">
        <v>13.4</v>
      </c>
      <c r="DA7" s="359"/>
      <c r="DB7" s="359"/>
      <c r="DC7" s="359"/>
      <c r="DD7" s="369">
        <v>984219</v>
      </c>
      <c r="DE7" s="357"/>
      <c r="DF7" s="357"/>
      <c r="DG7" s="357"/>
      <c r="DH7" s="357"/>
      <c r="DI7" s="357"/>
      <c r="DJ7" s="357"/>
      <c r="DK7" s="357"/>
      <c r="DL7" s="357"/>
      <c r="DM7" s="357"/>
      <c r="DN7" s="357"/>
      <c r="DO7" s="357"/>
      <c r="DP7" s="358"/>
      <c r="DQ7" s="369">
        <v>1792821</v>
      </c>
      <c r="DR7" s="357"/>
      <c r="DS7" s="357"/>
      <c r="DT7" s="357"/>
      <c r="DU7" s="357"/>
      <c r="DV7" s="357"/>
      <c r="DW7" s="357"/>
      <c r="DX7" s="357"/>
      <c r="DY7" s="357"/>
      <c r="DZ7" s="357"/>
      <c r="EA7" s="357"/>
      <c r="EB7" s="357"/>
      <c r="EC7" s="370"/>
    </row>
    <row r="8" spans="2:143" ht="11.25" customHeight="1" x14ac:dyDescent="0.15">
      <c r="B8" s="362" t="s">
        <v>170</v>
      </c>
      <c r="C8" s="363"/>
      <c r="D8" s="363"/>
      <c r="E8" s="363"/>
      <c r="F8" s="363"/>
      <c r="G8" s="363"/>
      <c r="H8" s="363"/>
      <c r="I8" s="363"/>
      <c r="J8" s="363"/>
      <c r="K8" s="363"/>
      <c r="L8" s="363"/>
      <c r="M8" s="363"/>
      <c r="N8" s="363"/>
      <c r="O8" s="363"/>
      <c r="P8" s="363"/>
      <c r="Q8" s="364"/>
      <c r="R8" s="356">
        <v>18732</v>
      </c>
      <c r="S8" s="357"/>
      <c r="T8" s="357"/>
      <c r="U8" s="357"/>
      <c r="V8" s="357"/>
      <c r="W8" s="357"/>
      <c r="X8" s="357"/>
      <c r="Y8" s="358"/>
      <c r="Z8" s="359">
        <v>0.1</v>
      </c>
      <c r="AA8" s="359"/>
      <c r="AB8" s="359"/>
      <c r="AC8" s="359"/>
      <c r="AD8" s="360">
        <v>18732</v>
      </c>
      <c r="AE8" s="360"/>
      <c r="AF8" s="360"/>
      <c r="AG8" s="360"/>
      <c r="AH8" s="360"/>
      <c r="AI8" s="360"/>
      <c r="AJ8" s="360"/>
      <c r="AK8" s="360"/>
      <c r="AL8" s="365">
        <v>0.1</v>
      </c>
      <c r="AM8" s="366"/>
      <c r="AN8" s="366"/>
      <c r="AO8" s="367"/>
      <c r="AP8" s="362" t="s">
        <v>171</v>
      </c>
      <c r="AQ8" s="363"/>
      <c r="AR8" s="363"/>
      <c r="AS8" s="363"/>
      <c r="AT8" s="363"/>
      <c r="AU8" s="363"/>
      <c r="AV8" s="363"/>
      <c r="AW8" s="363"/>
      <c r="AX8" s="363"/>
      <c r="AY8" s="363"/>
      <c r="AZ8" s="363"/>
      <c r="BA8" s="363"/>
      <c r="BB8" s="363"/>
      <c r="BC8" s="363"/>
      <c r="BD8" s="363"/>
      <c r="BE8" s="363"/>
      <c r="BF8" s="364"/>
      <c r="BG8" s="356">
        <v>89534</v>
      </c>
      <c r="BH8" s="357"/>
      <c r="BI8" s="357"/>
      <c r="BJ8" s="357"/>
      <c r="BK8" s="357"/>
      <c r="BL8" s="357"/>
      <c r="BM8" s="357"/>
      <c r="BN8" s="358"/>
      <c r="BO8" s="359">
        <v>1.7</v>
      </c>
      <c r="BP8" s="359"/>
      <c r="BQ8" s="359"/>
      <c r="BR8" s="359"/>
      <c r="BS8" s="369" t="s">
        <v>66</v>
      </c>
      <c r="BT8" s="357"/>
      <c r="BU8" s="357"/>
      <c r="BV8" s="357"/>
      <c r="BW8" s="357"/>
      <c r="BX8" s="357"/>
      <c r="BY8" s="357"/>
      <c r="BZ8" s="357"/>
      <c r="CA8" s="357"/>
      <c r="CB8" s="370"/>
      <c r="CD8" s="362" t="s">
        <v>172</v>
      </c>
      <c r="CE8" s="363"/>
      <c r="CF8" s="363"/>
      <c r="CG8" s="363"/>
      <c r="CH8" s="363"/>
      <c r="CI8" s="363"/>
      <c r="CJ8" s="363"/>
      <c r="CK8" s="363"/>
      <c r="CL8" s="363"/>
      <c r="CM8" s="363"/>
      <c r="CN8" s="363"/>
      <c r="CO8" s="363"/>
      <c r="CP8" s="363"/>
      <c r="CQ8" s="364"/>
      <c r="CR8" s="356">
        <v>7136284</v>
      </c>
      <c r="CS8" s="357"/>
      <c r="CT8" s="357"/>
      <c r="CU8" s="357"/>
      <c r="CV8" s="357"/>
      <c r="CW8" s="357"/>
      <c r="CX8" s="357"/>
      <c r="CY8" s="358"/>
      <c r="CZ8" s="359">
        <v>32.9</v>
      </c>
      <c r="DA8" s="359"/>
      <c r="DB8" s="359"/>
      <c r="DC8" s="359"/>
      <c r="DD8" s="369">
        <v>67039</v>
      </c>
      <c r="DE8" s="357"/>
      <c r="DF8" s="357"/>
      <c r="DG8" s="357"/>
      <c r="DH8" s="357"/>
      <c r="DI8" s="357"/>
      <c r="DJ8" s="357"/>
      <c r="DK8" s="357"/>
      <c r="DL8" s="357"/>
      <c r="DM8" s="357"/>
      <c r="DN8" s="357"/>
      <c r="DO8" s="357"/>
      <c r="DP8" s="358"/>
      <c r="DQ8" s="369">
        <v>4124673</v>
      </c>
      <c r="DR8" s="357"/>
      <c r="DS8" s="357"/>
      <c r="DT8" s="357"/>
      <c r="DU8" s="357"/>
      <c r="DV8" s="357"/>
      <c r="DW8" s="357"/>
      <c r="DX8" s="357"/>
      <c r="DY8" s="357"/>
      <c r="DZ8" s="357"/>
      <c r="EA8" s="357"/>
      <c r="EB8" s="357"/>
      <c r="EC8" s="370"/>
    </row>
    <row r="9" spans="2:143" ht="11.25" customHeight="1" x14ac:dyDescent="0.15">
      <c r="B9" s="362" t="s">
        <v>173</v>
      </c>
      <c r="C9" s="363"/>
      <c r="D9" s="363"/>
      <c r="E9" s="363"/>
      <c r="F9" s="363"/>
      <c r="G9" s="363"/>
      <c r="H9" s="363"/>
      <c r="I9" s="363"/>
      <c r="J9" s="363"/>
      <c r="K9" s="363"/>
      <c r="L9" s="363"/>
      <c r="M9" s="363"/>
      <c r="N9" s="363"/>
      <c r="O9" s="363"/>
      <c r="P9" s="363"/>
      <c r="Q9" s="364"/>
      <c r="R9" s="356">
        <v>10137</v>
      </c>
      <c r="S9" s="357"/>
      <c r="T9" s="357"/>
      <c r="U9" s="357"/>
      <c r="V9" s="357"/>
      <c r="W9" s="357"/>
      <c r="X9" s="357"/>
      <c r="Y9" s="358"/>
      <c r="Z9" s="359">
        <v>0</v>
      </c>
      <c r="AA9" s="359"/>
      <c r="AB9" s="359"/>
      <c r="AC9" s="359"/>
      <c r="AD9" s="360">
        <v>10137</v>
      </c>
      <c r="AE9" s="360"/>
      <c r="AF9" s="360"/>
      <c r="AG9" s="360"/>
      <c r="AH9" s="360"/>
      <c r="AI9" s="360"/>
      <c r="AJ9" s="360"/>
      <c r="AK9" s="360"/>
      <c r="AL9" s="365">
        <v>0.1</v>
      </c>
      <c r="AM9" s="366"/>
      <c r="AN9" s="366"/>
      <c r="AO9" s="367"/>
      <c r="AP9" s="362" t="s">
        <v>174</v>
      </c>
      <c r="AQ9" s="363"/>
      <c r="AR9" s="363"/>
      <c r="AS9" s="363"/>
      <c r="AT9" s="363"/>
      <c r="AU9" s="363"/>
      <c r="AV9" s="363"/>
      <c r="AW9" s="363"/>
      <c r="AX9" s="363"/>
      <c r="AY9" s="363"/>
      <c r="AZ9" s="363"/>
      <c r="BA9" s="363"/>
      <c r="BB9" s="363"/>
      <c r="BC9" s="363"/>
      <c r="BD9" s="363"/>
      <c r="BE9" s="363"/>
      <c r="BF9" s="364"/>
      <c r="BG9" s="356">
        <v>1775766</v>
      </c>
      <c r="BH9" s="357"/>
      <c r="BI9" s="357"/>
      <c r="BJ9" s="357"/>
      <c r="BK9" s="357"/>
      <c r="BL9" s="357"/>
      <c r="BM9" s="357"/>
      <c r="BN9" s="358"/>
      <c r="BO9" s="359">
        <v>33.4</v>
      </c>
      <c r="BP9" s="359"/>
      <c r="BQ9" s="359"/>
      <c r="BR9" s="359"/>
      <c r="BS9" s="369" t="s">
        <v>66</v>
      </c>
      <c r="BT9" s="357"/>
      <c r="BU9" s="357"/>
      <c r="BV9" s="357"/>
      <c r="BW9" s="357"/>
      <c r="BX9" s="357"/>
      <c r="BY9" s="357"/>
      <c r="BZ9" s="357"/>
      <c r="CA9" s="357"/>
      <c r="CB9" s="370"/>
      <c r="CD9" s="362" t="s">
        <v>175</v>
      </c>
      <c r="CE9" s="363"/>
      <c r="CF9" s="363"/>
      <c r="CG9" s="363"/>
      <c r="CH9" s="363"/>
      <c r="CI9" s="363"/>
      <c r="CJ9" s="363"/>
      <c r="CK9" s="363"/>
      <c r="CL9" s="363"/>
      <c r="CM9" s="363"/>
      <c r="CN9" s="363"/>
      <c r="CO9" s="363"/>
      <c r="CP9" s="363"/>
      <c r="CQ9" s="364"/>
      <c r="CR9" s="356">
        <v>1848633</v>
      </c>
      <c r="CS9" s="357"/>
      <c r="CT9" s="357"/>
      <c r="CU9" s="357"/>
      <c r="CV9" s="357"/>
      <c r="CW9" s="357"/>
      <c r="CX9" s="357"/>
      <c r="CY9" s="358"/>
      <c r="CZ9" s="359">
        <v>8.5</v>
      </c>
      <c r="DA9" s="359"/>
      <c r="DB9" s="359"/>
      <c r="DC9" s="359"/>
      <c r="DD9" s="369">
        <v>229815</v>
      </c>
      <c r="DE9" s="357"/>
      <c r="DF9" s="357"/>
      <c r="DG9" s="357"/>
      <c r="DH9" s="357"/>
      <c r="DI9" s="357"/>
      <c r="DJ9" s="357"/>
      <c r="DK9" s="357"/>
      <c r="DL9" s="357"/>
      <c r="DM9" s="357"/>
      <c r="DN9" s="357"/>
      <c r="DO9" s="357"/>
      <c r="DP9" s="358"/>
      <c r="DQ9" s="369">
        <v>1712821</v>
      </c>
      <c r="DR9" s="357"/>
      <c r="DS9" s="357"/>
      <c r="DT9" s="357"/>
      <c r="DU9" s="357"/>
      <c r="DV9" s="357"/>
      <c r="DW9" s="357"/>
      <c r="DX9" s="357"/>
      <c r="DY9" s="357"/>
      <c r="DZ9" s="357"/>
      <c r="EA9" s="357"/>
      <c r="EB9" s="357"/>
      <c r="EC9" s="370"/>
    </row>
    <row r="10" spans="2:143" ht="11.25" customHeight="1" x14ac:dyDescent="0.15">
      <c r="B10" s="362" t="s">
        <v>176</v>
      </c>
      <c r="C10" s="363"/>
      <c r="D10" s="363"/>
      <c r="E10" s="363"/>
      <c r="F10" s="363"/>
      <c r="G10" s="363"/>
      <c r="H10" s="363"/>
      <c r="I10" s="363"/>
      <c r="J10" s="363"/>
      <c r="K10" s="363"/>
      <c r="L10" s="363"/>
      <c r="M10" s="363"/>
      <c r="N10" s="363"/>
      <c r="O10" s="363"/>
      <c r="P10" s="363"/>
      <c r="Q10" s="364"/>
      <c r="R10" s="356" t="s">
        <v>66</v>
      </c>
      <c r="S10" s="357"/>
      <c r="T10" s="357"/>
      <c r="U10" s="357"/>
      <c r="V10" s="357"/>
      <c r="W10" s="357"/>
      <c r="X10" s="357"/>
      <c r="Y10" s="358"/>
      <c r="Z10" s="359" t="s">
        <v>66</v>
      </c>
      <c r="AA10" s="359"/>
      <c r="AB10" s="359"/>
      <c r="AC10" s="359"/>
      <c r="AD10" s="360" t="s">
        <v>66</v>
      </c>
      <c r="AE10" s="360"/>
      <c r="AF10" s="360"/>
      <c r="AG10" s="360"/>
      <c r="AH10" s="360"/>
      <c r="AI10" s="360"/>
      <c r="AJ10" s="360"/>
      <c r="AK10" s="360"/>
      <c r="AL10" s="365" t="s">
        <v>66</v>
      </c>
      <c r="AM10" s="366"/>
      <c r="AN10" s="366"/>
      <c r="AO10" s="367"/>
      <c r="AP10" s="362" t="s">
        <v>177</v>
      </c>
      <c r="AQ10" s="363"/>
      <c r="AR10" s="363"/>
      <c r="AS10" s="363"/>
      <c r="AT10" s="363"/>
      <c r="AU10" s="363"/>
      <c r="AV10" s="363"/>
      <c r="AW10" s="363"/>
      <c r="AX10" s="363"/>
      <c r="AY10" s="363"/>
      <c r="AZ10" s="363"/>
      <c r="BA10" s="363"/>
      <c r="BB10" s="363"/>
      <c r="BC10" s="363"/>
      <c r="BD10" s="363"/>
      <c r="BE10" s="363"/>
      <c r="BF10" s="364"/>
      <c r="BG10" s="356">
        <v>96270</v>
      </c>
      <c r="BH10" s="357"/>
      <c r="BI10" s="357"/>
      <c r="BJ10" s="357"/>
      <c r="BK10" s="357"/>
      <c r="BL10" s="357"/>
      <c r="BM10" s="357"/>
      <c r="BN10" s="358"/>
      <c r="BO10" s="359">
        <v>1.8</v>
      </c>
      <c r="BP10" s="359"/>
      <c r="BQ10" s="359"/>
      <c r="BR10" s="359"/>
      <c r="BS10" s="369" t="s">
        <v>66</v>
      </c>
      <c r="BT10" s="357"/>
      <c r="BU10" s="357"/>
      <c r="BV10" s="357"/>
      <c r="BW10" s="357"/>
      <c r="BX10" s="357"/>
      <c r="BY10" s="357"/>
      <c r="BZ10" s="357"/>
      <c r="CA10" s="357"/>
      <c r="CB10" s="370"/>
      <c r="CD10" s="362" t="s">
        <v>178</v>
      </c>
      <c r="CE10" s="363"/>
      <c r="CF10" s="363"/>
      <c r="CG10" s="363"/>
      <c r="CH10" s="363"/>
      <c r="CI10" s="363"/>
      <c r="CJ10" s="363"/>
      <c r="CK10" s="363"/>
      <c r="CL10" s="363"/>
      <c r="CM10" s="363"/>
      <c r="CN10" s="363"/>
      <c r="CO10" s="363"/>
      <c r="CP10" s="363"/>
      <c r="CQ10" s="364"/>
      <c r="CR10" s="356">
        <v>9361</v>
      </c>
      <c r="CS10" s="357"/>
      <c r="CT10" s="357"/>
      <c r="CU10" s="357"/>
      <c r="CV10" s="357"/>
      <c r="CW10" s="357"/>
      <c r="CX10" s="357"/>
      <c r="CY10" s="358"/>
      <c r="CZ10" s="359">
        <v>0</v>
      </c>
      <c r="DA10" s="359"/>
      <c r="DB10" s="359"/>
      <c r="DC10" s="359"/>
      <c r="DD10" s="369" t="s">
        <v>66</v>
      </c>
      <c r="DE10" s="357"/>
      <c r="DF10" s="357"/>
      <c r="DG10" s="357"/>
      <c r="DH10" s="357"/>
      <c r="DI10" s="357"/>
      <c r="DJ10" s="357"/>
      <c r="DK10" s="357"/>
      <c r="DL10" s="357"/>
      <c r="DM10" s="357"/>
      <c r="DN10" s="357"/>
      <c r="DO10" s="357"/>
      <c r="DP10" s="358"/>
      <c r="DQ10" s="369">
        <v>9361</v>
      </c>
      <c r="DR10" s="357"/>
      <c r="DS10" s="357"/>
      <c r="DT10" s="357"/>
      <c r="DU10" s="357"/>
      <c r="DV10" s="357"/>
      <c r="DW10" s="357"/>
      <c r="DX10" s="357"/>
      <c r="DY10" s="357"/>
      <c r="DZ10" s="357"/>
      <c r="EA10" s="357"/>
      <c r="EB10" s="357"/>
      <c r="EC10" s="370"/>
    </row>
    <row r="11" spans="2:143" ht="11.25" customHeight="1" x14ac:dyDescent="0.15">
      <c r="B11" s="362" t="s">
        <v>179</v>
      </c>
      <c r="C11" s="363"/>
      <c r="D11" s="363"/>
      <c r="E11" s="363"/>
      <c r="F11" s="363"/>
      <c r="G11" s="363"/>
      <c r="H11" s="363"/>
      <c r="I11" s="363"/>
      <c r="J11" s="363"/>
      <c r="K11" s="363"/>
      <c r="L11" s="363"/>
      <c r="M11" s="363"/>
      <c r="N11" s="363"/>
      <c r="O11" s="363"/>
      <c r="P11" s="363"/>
      <c r="Q11" s="364"/>
      <c r="R11" s="356">
        <v>875756</v>
      </c>
      <c r="S11" s="357"/>
      <c r="T11" s="357"/>
      <c r="U11" s="357"/>
      <c r="V11" s="357"/>
      <c r="W11" s="357"/>
      <c r="X11" s="357"/>
      <c r="Y11" s="358"/>
      <c r="Z11" s="365">
        <v>3.9</v>
      </c>
      <c r="AA11" s="366"/>
      <c r="AB11" s="366"/>
      <c r="AC11" s="371"/>
      <c r="AD11" s="369">
        <v>875756</v>
      </c>
      <c r="AE11" s="357"/>
      <c r="AF11" s="357"/>
      <c r="AG11" s="357"/>
      <c r="AH11" s="357"/>
      <c r="AI11" s="357"/>
      <c r="AJ11" s="357"/>
      <c r="AK11" s="358"/>
      <c r="AL11" s="365">
        <v>6.6</v>
      </c>
      <c r="AM11" s="366"/>
      <c r="AN11" s="366"/>
      <c r="AO11" s="367"/>
      <c r="AP11" s="362" t="s">
        <v>180</v>
      </c>
      <c r="AQ11" s="363"/>
      <c r="AR11" s="363"/>
      <c r="AS11" s="363"/>
      <c r="AT11" s="363"/>
      <c r="AU11" s="363"/>
      <c r="AV11" s="363"/>
      <c r="AW11" s="363"/>
      <c r="AX11" s="363"/>
      <c r="AY11" s="363"/>
      <c r="AZ11" s="363"/>
      <c r="BA11" s="363"/>
      <c r="BB11" s="363"/>
      <c r="BC11" s="363"/>
      <c r="BD11" s="363"/>
      <c r="BE11" s="363"/>
      <c r="BF11" s="364"/>
      <c r="BG11" s="356">
        <v>390380</v>
      </c>
      <c r="BH11" s="357"/>
      <c r="BI11" s="357"/>
      <c r="BJ11" s="357"/>
      <c r="BK11" s="357"/>
      <c r="BL11" s="357"/>
      <c r="BM11" s="357"/>
      <c r="BN11" s="358"/>
      <c r="BO11" s="359">
        <v>7.3</v>
      </c>
      <c r="BP11" s="359"/>
      <c r="BQ11" s="359"/>
      <c r="BR11" s="359"/>
      <c r="BS11" s="369">
        <v>77531</v>
      </c>
      <c r="BT11" s="357"/>
      <c r="BU11" s="357"/>
      <c r="BV11" s="357"/>
      <c r="BW11" s="357"/>
      <c r="BX11" s="357"/>
      <c r="BY11" s="357"/>
      <c r="BZ11" s="357"/>
      <c r="CA11" s="357"/>
      <c r="CB11" s="370"/>
      <c r="CD11" s="362" t="s">
        <v>181</v>
      </c>
      <c r="CE11" s="363"/>
      <c r="CF11" s="363"/>
      <c r="CG11" s="363"/>
      <c r="CH11" s="363"/>
      <c r="CI11" s="363"/>
      <c r="CJ11" s="363"/>
      <c r="CK11" s="363"/>
      <c r="CL11" s="363"/>
      <c r="CM11" s="363"/>
      <c r="CN11" s="363"/>
      <c r="CO11" s="363"/>
      <c r="CP11" s="363"/>
      <c r="CQ11" s="364"/>
      <c r="CR11" s="356">
        <v>835412</v>
      </c>
      <c r="CS11" s="357"/>
      <c r="CT11" s="357"/>
      <c r="CU11" s="357"/>
      <c r="CV11" s="357"/>
      <c r="CW11" s="357"/>
      <c r="CX11" s="357"/>
      <c r="CY11" s="358"/>
      <c r="CZ11" s="359">
        <v>3.9</v>
      </c>
      <c r="DA11" s="359"/>
      <c r="DB11" s="359"/>
      <c r="DC11" s="359"/>
      <c r="DD11" s="369">
        <v>235194</v>
      </c>
      <c r="DE11" s="357"/>
      <c r="DF11" s="357"/>
      <c r="DG11" s="357"/>
      <c r="DH11" s="357"/>
      <c r="DI11" s="357"/>
      <c r="DJ11" s="357"/>
      <c r="DK11" s="357"/>
      <c r="DL11" s="357"/>
      <c r="DM11" s="357"/>
      <c r="DN11" s="357"/>
      <c r="DO11" s="357"/>
      <c r="DP11" s="358"/>
      <c r="DQ11" s="369">
        <v>455784</v>
      </c>
      <c r="DR11" s="357"/>
      <c r="DS11" s="357"/>
      <c r="DT11" s="357"/>
      <c r="DU11" s="357"/>
      <c r="DV11" s="357"/>
      <c r="DW11" s="357"/>
      <c r="DX11" s="357"/>
      <c r="DY11" s="357"/>
      <c r="DZ11" s="357"/>
      <c r="EA11" s="357"/>
      <c r="EB11" s="357"/>
      <c r="EC11" s="370"/>
    </row>
    <row r="12" spans="2:143" ht="11.25" customHeight="1" x14ac:dyDescent="0.15">
      <c r="B12" s="362" t="s">
        <v>182</v>
      </c>
      <c r="C12" s="363"/>
      <c r="D12" s="363"/>
      <c r="E12" s="363"/>
      <c r="F12" s="363"/>
      <c r="G12" s="363"/>
      <c r="H12" s="363"/>
      <c r="I12" s="363"/>
      <c r="J12" s="363"/>
      <c r="K12" s="363"/>
      <c r="L12" s="363"/>
      <c r="M12" s="363"/>
      <c r="N12" s="363"/>
      <c r="O12" s="363"/>
      <c r="P12" s="363"/>
      <c r="Q12" s="364"/>
      <c r="R12" s="356" t="s">
        <v>66</v>
      </c>
      <c r="S12" s="357"/>
      <c r="T12" s="357"/>
      <c r="U12" s="357"/>
      <c r="V12" s="357"/>
      <c r="W12" s="357"/>
      <c r="X12" s="357"/>
      <c r="Y12" s="358"/>
      <c r="Z12" s="359" t="s">
        <v>66</v>
      </c>
      <c r="AA12" s="359"/>
      <c r="AB12" s="359"/>
      <c r="AC12" s="359"/>
      <c r="AD12" s="360" t="s">
        <v>66</v>
      </c>
      <c r="AE12" s="360"/>
      <c r="AF12" s="360"/>
      <c r="AG12" s="360"/>
      <c r="AH12" s="360"/>
      <c r="AI12" s="360"/>
      <c r="AJ12" s="360"/>
      <c r="AK12" s="360"/>
      <c r="AL12" s="365" t="s">
        <v>66</v>
      </c>
      <c r="AM12" s="366"/>
      <c r="AN12" s="366"/>
      <c r="AO12" s="367"/>
      <c r="AP12" s="362" t="s">
        <v>183</v>
      </c>
      <c r="AQ12" s="363"/>
      <c r="AR12" s="363"/>
      <c r="AS12" s="363"/>
      <c r="AT12" s="363"/>
      <c r="AU12" s="363"/>
      <c r="AV12" s="363"/>
      <c r="AW12" s="363"/>
      <c r="AX12" s="363"/>
      <c r="AY12" s="363"/>
      <c r="AZ12" s="363"/>
      <c r="BA12" s="363"/>
      <c r="BB12" s="363"/>
      <c r="BC12" s="363"/>
      <c r="BD12" s="363"/>
      <c r="BE12" s="363"/>
      <c r="BF12" s="364"/>
      <c r="BG12" s="356">
        <v>2311273</v>
      </c>
      <c r="BH12" s="357"/>
      <c r="BI12" s="357"/>
      <c r="BJ12" s="357"/>
      <c r="BK12" s="357"/>
      <c r="BL12" s="357"/>
      <c r="BM12" s="357"/>
      <c r="BN12" s="358"/>
      <c r="BO12" s="359">
        <v>43.5</v>
      </c>
      <c r="BP12" s="359"/>
      <c r="BQ12" s="359"/>
      <c r="BR12" s="359"/>
      <c r="BS12" s="369" t="s">
        <v>66</v>
      </c>
      <c r="BT12" s="357"/>
      <c r="BU12" s="357"/>
      <c r="BV12" s="357"/>
      <c r="BW12" s="357"/>
      <c r="BX12" s="357"/>
      <c r="BY12" s="357"/>
      <c r="BZ12" s="357"/>
      <c r="CA12" s="357"/>
      <c r="CB12" s="370"/>
      <c r="CD12" s="362" t="s">
        <v>184</v>
      </c>
      <c r="CE12" s="363"/>
      <c r="CF12" s="363"/>
      <c r="CG12" s="363"/>
      <c r="CH12" s="363"/>
      <c r="CI12" s="363"/>
      <c r="CJ12" s="363"/>
      <c r="CK12" s="363"/>
      <c r="CL12" s="363"/>
      <c r="CM12" s="363"/>
      <c r="CN12" s="363"/>
      <c r="CO12" s="363"/>
      <c r="CP12" s="363"/>
      <c r="CQ12" s="364"/>
      <c r="CR12" s="356">
        <v>734246</v>
      </c>
      <c r="CS12" s="357"/>
      <c r="CT12" s="357"/>
      <c r="CU12" s="357"/>
      <c r="CV12" s="357"/>
      <c r="CW12" s="357"/>
      <c r="CX12" s="357"/>
      <c r="CY12" s="358"/>
      <c r="CZ12" s="359">
        <v>3.4</v>
      </c>
      <c r="DA12" s="359"/>
      <c r="DB12" s="359"/>
      <c r="DC12" s="359"/>
      <c r="DD12" s="369">
        <v>11029</v>
      </c>
      <c r="DE12" s="357"/>
      <c r="DF12" s="357"/>
      <c r="DG12" s="357"/>
      <c r="DH12" s="357"/>
      <c r="DI12" s="357"/>
      <c r="DJ12" s="357"/>
      <c r="DK12" s="357"/>
      <c r="DL12" s="357"/>
      <c r="DM12" s="357"/>
      <c r="DN12" s="357"/>
      <c r="DO12" s="357"/>
      <c r="DP12" s="358"/>
      <c r="DQ12" s="369">
        <v>266697</v>
      </c>
      <c r="DR12" s="357"/>
      <c r="DS12" s="357"/>
      <c r="DT12" s="357"/>
      <c r="DU12" s="357"/>
      <c r="DV12" s="357"/>
      <c r="DW12" s="357"/>
      <c r="DX12" s="357"/>
      <c r="DY12" s="357"/>
      <c r="DZ12" s="357"/>
      <c r="EA12" s="357"/>
      <c r="EB12" s="357"/>
      <c r="EC12" s="370"/>
    </row>
    <row r="13" spans="2:143" ht="11.25" customHeight="1" x14ac:dyDescent="0.15">
      <c r="B13" s="362" t="s">
        <v>185</v>
      </c>
      <c r="C13" s="363"/>
      <c r="D13" s="363"/>
      <c r="E13" s="363"/>
      <c r="F13" s="363"/>
      <c r="G13" s="363"/>
      <c r="H13" s="363"/>
      <c r="I13" s="363"/>
      <c r="J13" s="363"/>
      <c r="K13" s="363"/>
      <c r="L13" s="363"/>
      <c r="M13" s="363"/>
      <c r="N13" s="363"/>
      <c r="O13" s="363"/>
      <c r="P13" s="363"/>
      <c r="Q13" s="364"/>
      <c r="R13" s="356" t="s">
        <v>66</v>
      </c>
      <c r="S13" s="357"/>
      <c r="T13" s="357"/>
      <c r="U13" s="357"/>
      <c r="V13" s="357"/>
      <c r="W13" s="357"/>
      <c r="X13" s="357"/>
      <c r="Y13" s="358"/>
      <c r="Z13" s="359" t="s">
        <v>66</v>
      </c>
      <c r="AA13" s="359"/>
      <c r="AB13" s="359"/>
      <c r="AC13" s="359"/>
      <c r="AD13" s="360" t="s">
        <v>66</v>
      </c>
      <c r="AE13" s="360"/>
      <c r="AF13" s="360"/>
      <c r="AG13" s="360"/>
      <c r="AH13" s="360"/>
      <c r="AI13" s="360"/>
      <c r="AJ13" s="360"/>
      <c r="AK13" s="360"/>
      <c r="AL13" s="365" t="s">
        <v>66</v>
      </c>
      <c r="AM13" s="366"/>
      <c r="AN13" s="366"/>
      <c r="AO13" s="367"/>
      <c r="AP13" s="362" t="s">
        <v>186</v>
      </c>
      <c r="AQ13" s="363"/>
      <c r="AR13" s="363"/>
      <c r="AS13" s="363"/>
      <c r="AT13" s="363"/>
      <c r="AU13" s="363"/>
      <c r="AV13" s="363"/>
      <c r="AW13" s="363"/>
      <c r="AX13" s="363"/>
      <c r="AY13" s="363"/>
      <c r="AZ13" s="363"/>
      <c r="BA13" s="363"/>
      <c r="BB13" s="363"/>
      <c r="BC13" s="363"/>
      <c r="BD13" s="363"/>
      <c r="BE13" s="363"/>
      <c r="BF13" s="364"/>
      <c r="BG13" s="356">
        <v>2301284</v>
      </c>
      <c r="BH13" s="357"/>
      <c r="BI13" s="357"/>
      <c r="BJ13" s="357"/>
      <c r="BK13" s="357"/>
      <c r="BL13" s="357"/>
      <c r="BM13" s="357"/>
      <c r="BN13" s="358"/>
      <c r="BO13" s="359">
        <v>43.3</v>
      </c>
      <c r="BP13" s="359"/>
      <c r="BQ13" s="359"/>
      <c r="BR13" s="359"/>
      <c r="BS13" s="369" t="s">
        <v>66</v>
      </c>
      <c r="BT13" s="357"/>
      <c r="BU13" s="357"/>
      <c r="BV13" s="357"/>
      <c r="BW13" s="357"/>
      <c r="BX13" s="357"/>
      <c r="BY13" s="357"/>
      <c r="BZ13" s="357"/>
      <c r="CA13" s="357"/>
      <c r="CB13" s="370"/>
      <c r="CD13" s="362" t="s">
        <v>187</v>
      </c>
      <c r="CE13" s="363"/>
      <c r="CF13" s="363"/>
      <c r="CG13" s="363"/>
      <c r="CH13" s="363"/>
      <c r="CI13" s="363"/>
      <c r="CJ13" s="363"/>
      <c r="CK13" s="363"/>
      <c r="CL13" s="363"/>
      <c r="CM13" s="363"/>
      <c r="CN13" s="363"/>
      <c r="CO13" s="363"/>
      <c r="CP13" s="363"/>
      <c r="CQ13" s="364"/>
      <c r="CR13" s="356">
        <v>2228062</v>
      </c>
      <c r="CS13" s="357"/>
      <c r="CT13" s="357"/>
      <c r="CU13" s="357"/>
      <c r="CV13" s="357"/>
      <c r="CW13" s="357"/>
      <c r="CX13" s="357"/>
      <c r="CY13" s="358"/>
      <c r="CZ13" s="359">
        <v>10.3</v>
      </c>
      <c r="DA13" s="359"/>
      <c r="DB13" s="359"/>
      <c r="DC13" s="359"/>
      <c r="DD13" s="369">
        <v>985508</v>
      </c>
      <c r="DE13" s="357"/>
      <c r="DF13" s="357"/>
      <c r="DG13" s="357"/>
      <c r="DH13" s="357"/>
      <c r="DI13" s="357"/>
      <c r="DJ13" s="357"/>
      <c r="DK13" s="357"/>
      <c r="DL13" s="357"/>
      <c r="DM13" s="357"/>
      <c r="DN13" s="357"/>
      <c r="DO13" s="357"/>
      <c r="DP13" s="358"/>
      <c r="DQ13" s="369">
        <v>1435334</v>
      </c>
      <c r="DR13" s="357"/>
      <c r="DS13" s="357"/>
      <c r="DT13" s="357"/>
      <c r="DU13" s="357"/>
      <c r="DV13" s="357"/>
      <c r="DW13" s="357"/>
      <c r="DX13" s="357"/>
      <c r="DY13" s="357"/>
      <c r="DZ13" s="357"/>
      <c r="EA13" s="357"/>
      <c r="EB13" s="357"/>
      <c r="EC13" s="370"/>
    </row>
    <row r="14" spans="2:143" ht="11.25" customHeight="1" x14ac:dyDescent="0.15">
      <c r="B14" s="362" t="s">
        <v>188</v>
      </c>
      <c r="C14" s="363"/>
      <c r="D14" s="363"/>
      <c r="E14" s="363"/>
      <c r="F14" s="363"/>
      <c r="G14" s="363"/>
      <c r="H14" s="363"/>
      <c r="I14" s="363"/>
      <c r="J14" s="363"/>
      <c r="K14" s="363"/>
      <c r="L14" s="363"/>
      <c r="M14" s="363"/>
      <c r="N14" s="363"/>
      <c r="O14" s="363"/>
      <c r="P14" s="363"/>
      <c r="Q14" s="364"/>
      <c r="R14" s="356">
        <v>27494</v>
      </c>
      <c r="S14" s="357"/>
      <c r="T14" s="357"/>
      <c r="U14" s="357"/>
      <c r="V14" s="357"/>
      <c r="W14" s="357"/>
      <c r="X14" s="357"/>
      <c r="Y14" s="358"/>
      <c r="Z14" s="359">
        <v>0.1</v>
      </c>
      <c r="AA14" s="359"/>
      <c r="AB14" s="359"/>
      <c r="AC14" s="359"/>
      <c r="AD14" s="360">
        <v>27494</v>
      </c>
      <c r="AE14" s="360"/>
      <c r="AF14" s="360"/>
      <c r="AG14" s="360"/>
      <c r="AH14" s="360"/>
      <c r="AI14" s="360"/>
      <c r="AJ14" s="360"/>
      <c r="AK14" s="360"/>
      <c r="AL14" s="365">
        <v>0.2</v>
      </c>
      <c r="AM14" s="366"/>
      <c r="AN14" s="366"/>
      <c r="AO14" s="367"/>
      <c r="AP14" s="362" t="s">
        <v>189</v>
      </c>
      <c r="AQ14" s="363"/>
      <c r="AR14" s="363"/>
      <c r="AS14" s="363"/>
      <c r="AT14" s="363"/>
      <c r="AU14" s="363"/>
      <c r="AV14" s="363"/>
      <c r="AW14" s="363"/>
      <c r="AX14" s="363"/>
      <c r="AY14" s="363"/>
      <c r="AZ14" s="363"/>
      <c r="BA14" s="363"/>
      <c r="BB14" s="363"/>
      <c r="BC14" s="363"/>
      <c r="BD14" s="363"/>
      <c r="BE14" s="363"/>
      <c r="BF14" s="364"/>
      <c r="BG14" s="356">
        <v>180431</v>
      </c>
      <c r="BH14" s="357"/>
      <c r="BI14" s="357"/>
      <c r="BJ14" s="357"/>
      <c r="BK14" s="357"/>
      <c r="BL14" s="357"/>
      <c r="BM14" s="357"/>
      <c r="BN14" s="358"/>
      <c r="BO14" s="359">
        <v>3.4</v>
      </c>
      <c r="BP14" s="359"/>
      <c r="BQ14" s="359"/>
      <c r="BR14" s="359"/>
      <c r="BS14" s="369" t="s">
        <v>66</v>
      </c>
      <c r="BT14" s="357"/>
      <c r="BU14" s="357"/>
      <c r="BV14" s="357"/>
      <c r="BW14" s="357"/>
      <c r="BX14" s="357"/>
      <c r="BY14" s="357"/>
      <c r="BZ14" s="357"/>
      <c r="CA14" s="357"/>
      <c r="CB14" s="370"/>
      <c r="CD14" s="362" t="s">
        <v>190</v>
      </c>
      <c r="CE14" s="363"/>
      <c r="CF14" s="363"/>
      <c r="CG14" s="363"/>
      <c r="CH14" s="363"/>
      <c r="CI14" s="363"/>
      <c r="CJ14" s="363"/>
      <c r="CK14" s="363"/>
      <c r="CL14" s="363"/>
      <c r="CM14" s="363"/>
      <c r="CN14" s="363"/>
      <c r="CO14" s="363"/>
      <c r="CP14" s="363"/>
      <c r="CQ14" s="364"/>
      <c r="CR14" s="356">
        <v>770906</v>
      </c>
      <c r="CS14" s="357"/>
      <c r="CT14" s="357"/>
      <c r="CU14" s="357"/>
      <c r="CV14" s="357"/>
      <c r="CW14" s="357"/>
      <c r="CX14" s="357"/>
      <c r="CY14" s="358"/>
      <c r="CZ14" s="359">
        <v>3.6</v>
      </c>
      <c r="DA14" s="359"/>
      <c r="DB14" s="359"/>
      <c r="DC14" s="359"/>
      <c r="DD14" s="369">
        <v>47444</v>
      </c>
      <c r="DE14" s="357"/>
      <c r="DF14" s="357"/>
      <c r="DG14" s="357"/>
      <c r="DH14" s="357"/>
      <c r="DI14" s="357"/>
      <c r="DJ14" s="357"/>
      <c r="DK14" s="357"/>
      <c r="DL14" s="357"/>
      <c r="DM14" s="357"/>
      <c r="DN14" s="357"/>
      <c r="DO14" s="357"/>
      <c r="DP14" s="358"/>
      <c r="DQ14" s="369">
        <v>705456</v>
      </c>
      <c r="DR14" s="357"/>
      <c r="DS14" s="357"/>
      <c r="DT14" s="357"/>
      <c r="DU14" s="357"/>
      <c r="DV14" s="357"/>
      <c r="DW14" s="357"/>
      <c r="DX14" s="357"/>
      <c r="DY14" s="357"/>
      <c r="DZ14" s="357"/>
      <c r="EA14" s="357"/>
      <c r="EB14" s="357"/>
      <c r="EC14" s="370"/>
    </row>
    <row r="15" spans="2:143" ht="11.25" customHeight="1" x14ac:dyDescent="0.15">
      <c r="B15" s="362" t="s">
        <v>191</v>
      </c>
      <c r="C15" s="363"/>
      <c r="D15" s="363"/>
      <c r="E15" s="363"/>
      <c r="F15" s="363"/>
      <c r="G15" s="363"/>
      <c r="H15" s="363"/>
      <c r="I15" s="363"/>
      <c r="J15" s="363"/>
      <c r="K15" s="363"/>
      <c r="L15" s="363"/>
      <c r="M15" s="363"/>
      <c r="N15" s="363"/>
      <c r="O15" s="363"/>
      <c r="P15" s="363"/>
      <c r="Q15" s="364"/>
      <c r="R15" s="356" t="s">
        <v>66</v>
      </c>
      <c r="S15" s="357"/>
      <c r="T15" s="357"/>
      <c r="U15" s="357"/>
      <c r="V15" s="357"/>
      <c r="W15" s="357"/>
      <c r="X15" s="357"/>
      <c r="Y15" s="358"/>
      <c r="Z15" s="359" t="s">
        <v>66</v>
      </c>
      <c r="AA15" s="359"/>
      <c r="AB15" s="359"/>
      <c r="AC15" s="359"/>
      <c r="AD15" s="360" t="s">
        <v>66</v>
      </c>
      <c r="AE15" s="360"/>
      <c r="AF15" s="360"/>
      <c r="AG15" s="360"/>
      <c r="AH15" s="360"/>
      <c r="AI15" s="360"/>
      <c r="AJ15" s="360"/>
      <c r="AK15" s="360"/>
      <c r="AL15" s="365" t="s">
        <v>66</v>
      </c>
      <c r="AM15" s="366"/>
      <c r="AN15" s="366"/>
      <c r="AO15" s="367"/>
      <c r="AP15" s="362" t="s">
        <v>192</v>
      </c>
      <c r="AQ15" s="363"/>
      <c r="AR15" s="363"/>
      <c r="AS15" s="363"/>
      <c r="AT15" s="363"/>
      <c r="AU15" s="363"/>
      <c r="AV15" s="363"/>
      <c r="AW15" s="363"/>
      <c r="AX15" s="363"/>
      <c r="AY15" s="363"/>
      <c r="AZ15" s="363"/>
      <c r="BA15" s="363"/>
      <c r="BB15" s="363"/>
      <c r="BC15" s="363"/>
      <c r="BD15" s="363"/>
      <c r="BE15" s="363"/>
      <c r="BF15" s="364"/>
      <c r="BG15" s="356">
        <v>321270</v>
      </c>
      <c r="BH15" s="357"/>
      <c r="BI15" s="357"/>
      <c r="BJ15" s="357"/>
      <c r="BK15" s="357"/>
      <c r="BL15" s="357"/>
      <c r="BM15" s="357"/>
      <c r="BN15" s="358"/>
      <c r="BO15" s="359">
        <v>6</v>
      </c>
      <c r="BP15" s="359"/>
      <c r="BQ15" s="359"/>
      <c r="BR15" s="359"/>
      <c r="BS15" s="369" t="s">
        <v>66</v>
      </c>
      <c r="BT15" s="357"/>
      <c r="BU15" s="357"/>
      <c r="BV15" s="357"/>
      <c r="BW15" s="357"/>
      <c r="BX15" s="357"/>
      <c r="BY15" s="357"/>
      <c r="BZ15" s="357"/>
      <c r="CA15" s="357"/>
      <c r="CB15" s="370"/>
      <c r="CD15" s="362" t="s">
        <v>193</v>
      </c>
      <c r="CE15" s="363"/>
      <c r="CF15" s="363"/>
      <c r="CG15" s="363"/>
      <c r="CH15" s="363"/>
      <c r="CI15" s="363"/>
      <c r="CJ15" s="363"/>
      <c r="CK15" s="363"/>
      <c r="CL15" s="363"/>
      <c r="CM15" s="363"/>
      <c r="CN15" s="363"/>
      <c r="CO15" s="363"/>
      <c r="CP15" s="363"/>
      <c r="CQ15" s="364"/>
      <c r="CR15" s="356">
        <v>2567918</v>
      </c>
      <c r="CS15" s="357"/>
      <c r="CT15" s="357"/>
      <c r="CU15" s="357"/>
      <c r="CV15" s="357"/>
      <c r="CW15" s="357"/>
      <c r="CX15" s="357"/>
      <c r="CY15" s="358"/>
      <c r="CZ15" s="359">
        <v>11.8</v>
      </c>
      <c r="DA15" s="359"/>
      <c r="DB15" s="359"/>
      <c r="DC15" s="359"/>
      <c r="DD15" s="369">
        <v>1006590</v>
      </c>
      <c r="DE15" s="357"/>
      <c r="DF15" s="357"/>
      <c r="DG15" s="357"/>
      <c r="DH15" s="357"/>
      <c r="DI15" s="357"/>
      <c r="DJ15" s="357"/>
      <c r="DK15" s="357"/>
      <c r="DL15" s="357"/>
      <c r="DM15" s="357"/>
      <c r="DN15" s="357"/>
      <c r="DO15" s="357"/>
      <c r="DP15" s="358"/>
      <c r="DQ15" s="369">
        <v>1519064</v>
      </c>
      <c r="DR15" s="357"/>
      <c r="DS15" s="357"/>
      <c r="DT15" s="357"/>
      <c r="DU15" s="357"/>
      <c r="DV15" s="357"/>
      <c r="DW15" s="357"/>
      <c r="DX15" s="357"/>
      <c r="DY15" s="357"/>
      <c r="DZ15" s="357"/>
      <c r="EA15" s="357"/>
      <c r="EB15" s="357"/>
      <c r="EC15" s="370"/>
    </row>
    <row r="16" spans="2:143" ht="11.25" customHeight="1" x14ac:dyDescent="0.15">
      <c r="B16" s="362" t="s">
        <v>194</v>
      </c>
      <c r="C16" s="363"/>
      <c r="D16" s="363"/>
      <c r="E16" s="363"/>
      <c r="F16" s="363"/>
      <c r="G16" s="363"/>
      <c r="H16" s="363"/>
      <c r="I16" s="363"/>
      <c r="J16" s="363"/>
      <c r="K16" s="363"/>
      <c r="L16" s="363"/>
      <c r="M16" s="363"/>
      <c r="N16" s="363"/>
      <c r="O16" s="363"/>
      <c r="P16" s="363"/>
      <c r="Q16" s="364"/>
      <c r="R16" s="356">
        <v>7303</v>
      </c>
      <c r="S16" s="357"/>
      <c r="T16" s="357"/>
      <c r="U16" s="357"/>
      <c r="V16" s="357"/>
      <c r="W16" s="357"/>
      <c r="X16" s="357"/>
      <c r="Y16" s="358"/>
      <c r="Z16" s="359">
        <v>0</v>
      </c>
      <c r="AA16" s="359"/>
      <c r="AB16" s="359"/>
      <c r="AC16" s="359"/>
      <c r="AD16" s="360">
        <v>7303</v>
      </c>
      <c r="AE16" s="360"/>
      <c r="AF16" s="360"/>
      <c r="AG16" s="360"/>
      <c r="AH16" s="360"/>
      <c r="AI16" s="360"/>
      <c r="AJ16" s="360"/>
      <c r="AK16" s="360"/>
      <c r="AL16" s="365">
        <v>0.1</v>
      </c>
      <c r="AM16" s="366"/>
      <c r="AN16" s="366"/>
      <c r="AO16" s="367"/>
      <c r="AP16" s="362" t="s">
        <v>195</v>
      </c>
      <c r="AQ16" s="363"/>
      <c r="AR16" s="363"/>
      <c r="AS16" s="363"/>
      <c r="AT16" s="363"/>
      <c r="AU16" s="363"/>
      <c r="AV16" s="363"/>
      <c r="AW16" s="363"/>
      <c r="AX16" s="363"/>
      <c r="AY16" s="363"/>
      <c r="AZ16" s="363"/>
      <c r="BA16" s="363"/>
      <c r="BB16" s="363"/>
      <c r="BC16" s="363"/>
      <c r="BD16" s="363"/>
      <c r="BE16" s="363"/>
      <c r="BF16" s="364"/>
      <c r="BG16" s="356">
        <v>1519</v>
      </c>
      <c r="BH16" s="357"/>
      <c r="BI16" s="357"/>
      <c r="BJ16" s="357"/>
      <c r="BK16" s="357"/>
      <c r="BL16" s="357"/>
      <c r="BM16" s="357"/>
      <c r="BN16" s="358"/>
      <c r="BO16" s="359">
        <v>0</v>
      </c>
      <c r="BP16" s="359"/>
      <c r="BQ16" s="359"/>
      <c r="BR16" s="359"/>
      <c r="BS16" s="369" t="s">
        <v>66</v>
      </c>
      <c r="BT16" s="357"/>
      <c r="BU16" s="357"/>
      <c r="BV16" s="357"/>
      <c r="BW16" s="357"/>
      <c r="BX16" s="357"/>
      <c r="BY16" s="357"/>
      <c r="BZ16" s="357"/>
      <c r="CA16" s="357"/>
      <c r="CB16" s="370"/>
      <c r="CD16" s="362" t="s">
        <v>196</v>
      </c>
      <c r="CE16" s="363"/>
      <c r="CF16" s="363"/>
      <c r="CG16" s="363"/>
      <c r="CH16" s="363"/>
      <c r="CI16" s="363"/>
      <c r="CJ16" s="363"/>
      <c r="CK16" s="363"/>
      <c r="CL16" s="363"/>
      <c r="CM16" s="363"/>
      <c r="CN16" s="363"/>
      <c r="CO16" s="363"/>
      <c r="CP16" s="363"/>
      <c r="CQ16" s="364"/>
      <c r="CR16" s="356" t="s">
        <v>66</v>
      </c>
      <c r="CS16" s="357"/>
      <c r="CT16" s="357"/>
      <c r="CU16" s="357"/>
      <c r="CV16" s="357"/>
      <c r="CW16" s="357"/>
      <c r="CX16" s="357"/>
      <c r="CY16" s="358"/>
      <c r="CZ16" s="359" t="s">
        <v>66</v>
      </c>
      <c r="DA16" s="359"/>
      <c r="DB16" s="359"/>
      <c r="DC16" s="359"/>
      <c r="DD16" s="369" t="s">
        <v>66</v>
      </c>
      <c r="DE16" s="357"/>
      <c r="DF16" s="357"/>
      <c r="DG16" s="357"/>
      <c r="DH16" s="357"/>
      <c r="DI16" s="357"/>
      <c r="DJ16" s="357"/>
      <c r="DK16" s="357"/>
      <c r="DL16" s="357"/>
      <c r="DM16" s="357"/>
      <c r="DN16" s="357"/>
      <c r="DO16" s="357"/>
      <c r="DP16" s="358"/>
      <c r="DQ16" s="369" t="s">
        <v>66</v>
      </c>
      <c r="DR16" s="357"/>
      <c r="DS16" s="357"/>
      <c r="DT16" s="357"/>
      <c r="DU16" s="357"/>
      <c r="DV16" s="357"/>
      <c r="DW16" s="357"/>
      <c r="DX16" s="357"/>
      <c r="DY16" s="357"/>
      <c r="DZ16" s="357"/>
      <c r="EA16" s="357"/>
      <c r="EB16" s="357"/>
      <c r="EC16" s="370"/>
    </row>
    <row r="17" spans="2:133" ht="11.25" customHeight="1" x14ac:dyDescent="0.15">
      <c r="B17" s="362" t="s">
        <v>197</v>
      </c>
      <c r="C17" s="363"/>
      <c r="D17" s="363"/>
      <c r="E17" s="363"/>
      <c r="F17" s="363"/>
      <c r="G17" s="363"/>
      <c r="H17" s="363"/>
      <c r="I17" s="363"/>
      <c r="J17" s="363"/>
      <c r="K17" s="363"/>
      <c r="L17" s="363"/>
      <c r="M17" s="363"/>
      <c r="N17" s="363"/>
      <c r="O17" s="363"/>
      <c r="P17" s="363"/>
      <c r="Q17" s="364"/>
      <c r="R17" s="356">
        <v>141351</v>
      </c>
      <c r="S17" s="357"/>
      <c r="T17" s="357"/>
      <c r="U17" s="357"/>
      <c r="V17" s="357"/>
      <c r="W17" s="357"/>
      <c r="X17" s="357"/>
      <c r="Y17" s="358"/>
      <c r="Z17" s="359">
        <v>0.6</v>
      </c>
      <c r="AA17" s="359"/>
      <c r="AB17" s="359"/>
      <c r="AC17" s="359"/>
      <c r="AD17" s="360">
        <v>141351</v>
      </c>
      <c r="AE17" s="360"/>
      <c r="AF17" s="360"/>
      <c r="AG17" s="360"/>
      <c r="AH17" s="360"/>
      <c r="AI17" s="360"/>
      <c r="AJ17" s="360"/>
      <c r="AK17" s="360"/>
      <c r="AL17" s="365">
        <v>1.1000000000000001</v>
      </c>
      <c r="AM17" s="366"/>
      <c r="AN17" s="366"/>
      <c r="AO17" s="367"/>
      <c r="AP17" s="362" t="s">
        <v>198</v>
      </c>
      <c r="AQ17" s="363"/>
      <c r="AR17" s="363"/>
      <c r="AS17" s="363"/>
      <c r="AT17" s="363"/>
      <c r="AU17" s="363"/>
      <c r="AV17" s="363"/>
      <c r="AW17" s="363"/>
      <c r="AX17" s="363"/>
      <c r="AY17" s="363"/>
      <c r="AZ17" s="363"/>
      <c r="BA17" s="363"/>
      <c r="BB17" s="363"/>
      <c r="BC17" s="363"/>
      <c r="BD17" s="363"/>
      <c r="BE17" s="363"/>
      <c r="BF17" s="364"/>
      <c r="BG17" s="356">
        <v>30</v>
      </c>
      <c r="BH17" s="357"/>
      <c r="BI17" s="357"/>
      <c r="BJ17" s="357"/>
      <c r="BK17" s="357"/>
      <c r="BL17" s="357"/>
      <c r="BM17" s="357"/>
      <c r="BN17" s="358"/>
      <c r="BO17" s="359">
        <v>0</v>
      </c>
      <c r="BP17" s="359"/>
      <c r="BQ17" s="359"/>
      <c r="BR17" s="359"/>
      <c r="BS17" s="369" t="s">
        <v>66</v>
      </c>
      <c r="BT17" s="357"/>
      <c r="BU17" s="357"/>
      <c r="BV17" s="357"/>
      <c r="BW17" s="357"/>
      <c r="BX17" s="357"/>
      <c r="BY17" s="357"/>
      <c r="BZ17" s="357"/>
      <c r="CA17" s="357"/>
      <c r="CB17" s="370"/>
      <c r="CD17" s="362" t="s">
        <v>199</v>
      </c>
      <c r="CE17" s="363"/>
      <c r="CF17" s="363"/>
      <c r="CG17" s="363"/>
      <c r="CH17" s="363"/>
      <c r="CI17" s="363"/>
      <c r="CJ17" s="363"/>
      <c r="CK17" s="363"/>
      <c r="CL17" s="363"/>
      <c r="CM17" s="363"/>
      <c r="CN17" s="363"/>
      <c r="CO17" s="363"/>
      <c r="CP17" s="363"/>
      <c r="CQ17" s="364"/>
      <c r="CR17" s="356">
        <v>2474517</v>
      </c>
      <c r="CS17" s="357"/>
      <c r="CT17" s="357"/>
      <c r="CU17" s="357"/>
      <c r="CV17" s="357"/>
      <c r="CW17" s="357"/>
      <c r="CX17" s="357"/>
      <c r="CY17" s="358"/>
      <c r="CZ17" s="359">
        <v>11.4</v>
      </c>
      <c r="DA17" s="359"/>
      <c r="DB17" s="359"/>
      <c r="DC17" s="359"/>
      <c r="DD17" s="369" t="s">
        <v>66</v>
      </c>
      <c r="DE17" s="357"/>
      <c r="DF17" s="357"/>
      <c r="DG17" s="357"/>
      <c r="DH17" s="357"/>
      <c r="DI17" s="357"/>
      <c r="DJ17" s="357"/>
      <c r="DK17" s="357"/>
      <c r="DL17" s="357"/>
      <c r="DM17" s="357"/>
      <c r="DN17" s="357"/>
      <c r="DO17" s="357"/>
      <c r="DP17" s="358"/>
      <c r="DQ17" s="369">
        <v>2449517</v>
      </c>
      <c r="DR17" s="357"/>
      <c r="DS17" s="357"/>
      <c r="DT17" s="357"/>
      <c r="DU17" s="357"/>
      <c r="DV17" s="357"/>
      <c r="DW17" s="357"/>
      <c r="DX17" s="357"/>
      <c r="DY17" s="357"/>
      <c r="DZ17" s="357"/>
      <c r="EA17" s="357"/>
      <c r="EB17" s="357"/>
      <c r="EC17" s="370"/>
    </row>
    <row r="18" spans="2:133" ht="11.25" customHeight="1" x14ac:dyDescent="0.15">
      <c r="B18" s="362" t="s">
        <v>200</v>
      </c>
      <c r="C18" s="363"/>
      <c r="D18" s="363"/>
      <c r="E18" s="363"/>
      <c r="F18" s="363"/>
      <c r="G18" s="363"/>
      <c r="H18" s="363"/>
      <c r="I18" s="363"/>
      <c r="J18" s="363"/>
      <c r="K18" s="363"/>
      <c r="L18" s="363"/>
      <c r="M18" s="363"/>
      <c r="N18" s="363"/>
      <c r="O18" s="363"/>
      <c r="P18" s="363"/>
      <c r="Q18" s="364"/>
      <c r="R18" s="356">
        <v>33737</v>
      </c>
      <c r="S18" s="357"/>
      <c r="T18" s="357"/>
      <c r="U18" s="357"/>
      <c r="V18" s="357"/>
      <c r="W18" s="357"/>
      <c r="X18" s="357"/>
      <c r="Y18" s="358"/>
      <c r="Z18" s="359">
        <v>0.2</v>
      </c>
      <c r="AA18" s="359"/>
      <c r="AB18" s="359"/>
      <c r="AC18" s="359"/>
      <c r="AD18" s="360">
        <v>33737</v>
      </c>
      <c r="AE18" s="360"/>
      <c r="AF18" s="360"/>
      <c r="AG18" s="360"/>
      <c r="AH18" s="360"/>
      <c r="AI18" s="360"/>
      <c r="AJ18" s="360"/>
      <c r="AK18" s="360"/>
      <c r="AL18" s="365">
        <v>0.3</v>
      </c>
      <c r="AM18" s="366"/>
      <c r="AN18" s="366"/>
      <c r="AO18" s="367"/>
      <c r="AP18" s="362" t="s">
        <v>201</v>
      </c>
      <c r="AQ18" s="363"/>
      <c r="AR18" s="363"/>
      <c r="AS18" s="363"/>
      <c r="AT18" s="363"/>
      <c r="AU18" s="363"/>
      <c r="AV18" s="363"/>
      <c r="AW18" s="363"/>
      <c r="AX18" s="363"/>
      <c r="AY18" s="363"/>
      <c r="AZ18" s="363"/>
      <c r="BA18" s="363"/>
      <c r="BB18" s="363"/>
      <c r="BC18" s="363"/>
      <c r="BD18" s="363"/>
      <c r="BE18" s="363"/>
      <c r="BF18" s="364"/>
      <c r="BG18" s="356" t="s">
        <v>66</v>
      </c>
      <c r="BH18" s="357"/>
      <c r="BI18" s="357"/>
      <c r="BJ18" s="357"/>
      <c r="BK18" s="357"/>
      <c r="BL18" s="357"/>
      <c r="BM18" s="357"/>
      <c r="BN18" s="358"/>
      <c r="BO18" s="359" t="s">
        <v>66</v>
      </c>
      <c r="BP18" s="359"/>
      <c r="BQ18" s="359"/>
      <c r="BR18" s="359"/>
      <c r="BS18" s="369" t="s">
        <v>66</v>
      </c>
      <c r="BT18" s="357"/>
      <c r="BU18" s="357"/>
      <c r="BV18" s="357"/>
      <c r="BW18" s="357"/>
      <c r="BX18" s="357"/>
      <c r="BY18" s="357"/>
      <c r="BZ18" s="357"/>
      <c r="CA18" s="357"/>
      <c r="CB18" s="370"/>
      <c r="CD18" s="362" t="s">
        <v>202</v>
      </c>
      <c r="CE18" s="363"/>
      <c r="CF18" s="363"/>
      <c r="CG18" s="363"/>
      <c r="CH18" s="363"/>
      <c r="CI18" s="363"/>
      <c r="CJ18" s="363"/>
      <c r="CK18" s="363"/>
      <c r="CL18" s="363"/>
      <c r="CM18" s="363"/>
      <c r="CN18" s="363"/>
      <c r="CO18" s="363"/>
      <c r="CP18" s="363"/>
      <c r="CQ18" s="364"/>
      <c r="CR18" s="356" t="s">
        <v>66</v>
      </c>
      <c r="CS18" s="357"/>
      <c r="CT18" s="357"/>
      <c r="CU18" s="357"/>
      <c r="CV18" s="357"/>
      <c r="CW18" s="357"/>
      <c r="CX18" s="357"/>
      <c r="CY18" s="358"/>
      <c r="CZ18" s="359" t="s">
        <v>66</v>
      </c>
      <c r="DA18" s="359"/>
      <c r="DB18" s="359"/>
      <c r="DC18" s="359"/>
      <c r="DD18" s="369" t="s">
        <v>66</v>
      </c>
      <c r="DE18" s="357"/>
      <c r="DF18" s="357"/>
      <c r="DG18" s="357"/>
      <c r="DH18" s="357"/>
      <c r="DI18" s="357"/>
      <c r="DJ18" s="357"/>
      <c r="DK18" s="357"/>
      <c r="DL18" s="357"/>
      <c r="DM18" s="357"/>
      <c r="DN18" s="357"/>
      <c r="DO18" s="357"/>
      <c r="DP18" s="358"/>
      <c r="DQ18" s="369" t="s">
        <v>66</v>
      </c>
      <c r="DR18" s="357"/>
      <c r="DS18" s="357"/>
      <c r="DT18" s="357"/>
      <c r="DU18" s="357"/>
      <c r="DV18" s="357"/>
      <c r="DW18" s="357"/>
      <c r="DX18" s="357"/>
      <c r="DY18" s="357"/>
      <c r="DZ18" s="357"/>
      <c r="EA18" s="357"/>
      <c r="EB18" s="357"/>
      <c r="EC18" s="370"/>
    </row>
    <row r="19" spans="2:133" ht="11.25" customHeight="1" x14ac:dyDescent="0.15">
      <c r="B19" s="362" t="s">
        <v>203</v>
      </c>
      <c r="C19" s="363"/>
      <c r="D19" s="363"/>
      <c r="E19" s="363"/>
      <c r="F19" s="363"/>
      <c r="G19" s="363"/>
      <c r="H19" s="363"/>
      <c r="I19" s="363"/>
      <c r="J19" s="363"/>
      <c r="K19" s="363"/>
      <c r="L19" s="363"/>
      <c r="M19" s="363"/>
      <c r="N19" s="363"/>
      <c r="O19" s="363"/>
      <c r="P19" s="363"/>
      <c r="Q19" s="364"/>
      <c r="R19" s="356">
        <v>3557</v>
      </c>
      <c r="S19" s="357"/>
      <c r="T19" s="357"/>
      <c r="U19" s="357"/>
      <c r="V19" s="357"/>
      <c r="W19" s="357"/>
      <c r="X19" s="357"/>
      <c r="Y19" s="358"/>
      <c r="Z19" s="359">
        <v>0</v>
      </c>
      <c r="AA19" s="359"/>
      <c r="AB19" s="359"/>
      <c r="AC19" s="359"/>
      <c r="AD19" s="360">
        <v>3557</v>
      </c>
      <c r="AE19" s="360"/>
      <c r="AF19" s="360"/>
      <c r="AG19" s="360"/>
      <c r="AH19" s="360"/>
      <c r="AI19" s="360"/>
      <c r="AJ19" s="360"/>
      <c r="AK19" s="360"/>
      <c r="AL19" s="365">
        <v>0</v>
      </c>
      <c r="AM19" s="366"/>
      <c r="AN19" s="366"/>
      <c r="AO19" s="367"/>
      <c r="AP19" s="362" t="s">
        <v>204</v>
      </c>
      <c r="AQ19" s="363"/>
      <c r="AR19" s="363"/>
      <c r="AS19" s="363"/>
      <c r="AT19" s="363"/>
      <c r="AU19" s="363"/>
      <c r="AV19" s="363"/>
      <c r="AW19" s="363"/>
      <c r="AX19" s="363"/>
      <c r="AY19" s="363"/>
      <c r="AZ19" s="363"/>
      <c r="BA19" s="363"/>
      <c r="BB19" s="363"/>
      <c r="BC19" s="363"/>
      <c r="BD19" s="363"/>
      <c r="BE19" s="363"/>
      <c r="BF19" s="364"/>
      <c r="BG19" s="356">
        <v>152529</v>
      </c>
      <c r="BH19" s="357"/>
      <c r="BI19" s="357"/>
      <c r="BJ19" s="357"/>
      <c r="BK19" s="357"/>
      <c r="BL19" s="357"/>
      <c r="BM19" s="357"/>
      <c r="BN19" s="358"/>
      <c r="BO19" s="359">
        <v>2.9</v>
      </c>
      <c r="BP19" s="359"/>
      <c r="BQ19" s="359"/>
      <c r="BR19" s="359"/>
      <c r="BS19" s="369" t="s">
        <v>66</v>
      </c>
      <c r="BT19" s="357"/>
      <c r="BU19" s="357"/>
      <c r="BV19" s="357"/>
      <c r="BW19" s="357"/>
      <c r="BX19" s="357"/>
      <c r="BY19" s="357"/>
      <c r="BZ19" s="357"/>
      <c r="CA19" s="357"/>
      <c r="CB19" s="370"/>
      <c r="CD19" s="362" t="s">
        <v>205</v>
      </c>
      <c r="CE19" s="363"/>
      <c r="CF19" s="363"/>
      <c r="CG19" s="363"/>
      <c r="CH19" s="363"/>
      <c r="CI19" s="363"/>
      <c r="CJ19" s="363"/>
      <c r="CK19" s="363"/>
      <c r="CL19" s="363"/>
      <c r="CM19" s="363"/>
      <c r="CN19" s="363"/>
      <c r="CO19" s="363"/>
      <c r="CP19" s="363"/>
      <c r="CQ19" s="364"/>
      <c r="CR19" s="356" t="s">
        <v>66</v>
      </c>
      <c r="CS19" s="357"/>
      <c r="CT19" s="357"/>
      <c r="CU19" s="357"/>
      <c r="CV19" s="357"/>
      <c r="CW19" s="357"/>
      <c r="CX19" s="357"/>
      <c r="CY19" s="358"/>
      <c r="CZ19" s="359" t="s">
        <v>66</v>
      </c>
      <c r="DA19" s="359"/>
      <c r="DB19" s="359"/>
      <c r="DC19" s="359"/>
      <c r="DD19" s="369" t="s">
        <v>66</v>
      </c>
      <c r="DE19" s="357"/>
      <c r="DF19" s="357"/>
      <c r="DG19" s="357"/>
      <c r="DH19" s="357"/>
      <c r="DI19" s="357"/>
      <c r="DJ19" s="357"/>
      <c r="DK19" s="357"/>
      <c r="DL19" s="357"/>
      <c r="DM19" s="357"/>
      <c r="DN19" s="357"/>
      <c r="DO19" s="357"/>
      <c r="DP19" s="358"/>
      <c r="DQ19" s="369" t="s">
        <v>66</v>
      </c>
      <c r="DR19" s="357"/>
      <c r="DS19" s="357"/>
      <c r="DT19" s="357"/>
      <c r="DU19" s="357"/>
      <c r="DV19" s="357"/>
      <c r="DW19" s="357"/>
      <c r="DX19" s="357"/>
      <c r="DY19" s="357"/>
      <c r="DZ19" s="357"/>
      <c r="EA19" s="357"/>
      <c r="EB19" s="357"/>
      <c r="EC19" s="370"/>
    </row>
    <row r="20" spans="2:133" ht="11.25" customHeight="1" x14ac:dyDescent="0.15">
      <c r="B20" s="362" t="s">
        <v>206</v>
      </c>
      <c r="C20" s="363"/>
      <c r="D20" s="363"/>
      <c r="E20" s="363"/>
      <c r="F20" s="363"/>
      <c r="G20" s="363"/>
      <c r="H20" s="363"/>
      <c r="I20" s="363"/>
      <c r="J20" s="363"/>
      <c r="K20" s="363"/>
      <c r="L20" s="363"/>
      <c r="M20" s="363"/>
      <c r="N20" s="363"/>
      <c r="O20" s="363"/>
      <c r="P20" s="363"/>
      <c r="Q20" s="364"/>
      <c r="R20" s="356">
        <v>1290</v>
      </c>
      <c r="S20" s="357"/>
      <c r="T20" s="357"/>
      <c r="U20" s="357"/>
      <c r="V20" s="357"/>
      <c r="W20" s="357"/>
      <c r="X20" s="357"/>
      <c r="Y20" s="358"/>
      <c r="Z20" s="359">
        <v>0</v>
      </c>
      <c r="AA20" s="359"/>
      <c r="AB20" s="359"/>
      <c r="AC20" s="359"/>
      <c r="AD20" s="360">
        <v>1290</v>
      </c>
      <c r="AE20" s="360"/>
      <c r="AF20" s="360"/>
      <c r="AG20" s="360"/>
      <c r="AH20" s="360"/>
      <c r="AI20" s="360"/>
      <c r="AJ20" s="360"/>
      <c r="AK20" s="360"/>
      <c r="AL20" s="365">
        <v>0</v>
      </c>
      <c r="AM20" s="366"/>
      <c r="AN20" s="366"/>
      <c r="AO20" s="367"/>
      <c r="AP20" s="362" t="s">
        <v>207</v>
      </c>
      <c r="AQ20" s="363"/>
      <c r="AR20" s="363"/>
      <c r="AS20" s="363"/>
      <c r="AT20" s="363"/>
      <c r="AU20" s="363"/>
      <c r="AV20" s="363"/>
      <c r="AW20" s="363"/>
      <c r="AX20" s="363"/>
      <c r="AY20" s="363"/>
      <c r="AZ20" s="363"/>
      <c r="BA20" s="363"/>
      <c r="BB20" s="363"/>
      <c r="BC20" s="363"/>
      <c r="BD20" s="363"/>
      <c r="BE20" s="363"/>
      <c r="BF20" s="364"/>
      <c r="BG20" s="356">
        <v>152529</v>
      </c>
      <c r="BH20" s="357"/>
      <c r="BI20" s="357"/>
      <c r="BJ20" s="357"/>
      <c r="BK20" s="357"/>
      <c r="BL20" s="357"/>
      <c r="BM20" s="357"/>
      <c r="BN20" s="358"/>
      <c r="BO20" s="359">
        <v>2.9</v>
      </c>
      <c r="BP20" s="359"/>
      <c r="BQ20" s="359"/>
      <c r="BR20" s="359"/>
      <c r="BS20" s="369" t="s">
        <v>66</v>
      </c>
      <c r="BT20" s="357"/>
      <c r="BU20" s="357"/>
      <c r="BV20" s="357"/>
      <c r="BW20" s="357"/>
      <c r="BX20" s="357"/>
      <c r="BY20" s="357"/>
      <c r="BZ20" s="357"/>
      <c r="CA20" s="357"/>
      <c r="CB20" s="370"/>
      <c r="CD20" s="362" t="s">
        <v>208</v>
      </c>
      <c r="CE20" s="363"/>
      <c r="CF20" s="363"/>
      <c r="CG20" s="363"/>
      <c r="CH20" s="363"/>
      <c r="CI20" s="363"/>
      <c r="CJ20" s="363"/>
      <c r="CK20" s="363"/>
      <c r="CL20" s="363"/>
      <c r="CM20" s="363"/>
      <c r="CN20" s="363"/>
      <c r="CO20" s="363"/>
      <c r="CP20" s="363"/>
      <c r="CQ20" s="364"/>
      <c r="CR20" s="356">
        <v>21679401</v>
      </c>
      <c r="CS20" s="357"/>
      <c r="CT20" s="357"/>
      <c r="CU20" s="357"/>
      <c r="CV20" s="357"/>
      <c r="CW20" s="357"/>
      <c r="CX20" s="357"/>
      <c r="CY20" s="358"/>
      <c r="CZ20" s="359">
        <v>100</v>
      </c>
      <c r="DA20" s="359"/>
      <c r="DB20" s="359"/>
      <c r="DC20" s="359"/>
      <c r="DD20" s="369">
        <v>3566838</v>
      </c>
      <c r="DE20" s="357"/>
      <c r="DF20" s="357"/>
      <c r="DG20" s="357"/>
      <c r="DH20" s="357"/>
      <c r="DI20" s="357"/>
      <c r="DJ20" s="357"/>
      <c r="DK20" s="357"/>
      <c r="DL20" s="357"/>
      <c r="DM20" s="357"/>
      <c r="DN20" s="357"/>
      <c r="DO20" s="357"/>
      <c r="DP20" s="358"/>
      <c r="DQ20" s="369">
        <v>14649124</v>
      </c>
      <c r="DR20" s="357"/>
      <c r="DS20" s="357"/>
      <c r="DT20" s="357"/>
      <c r="DU20" s="357"/>
      <c r="DV20" s="357"/>
      <c r="DW20" s="357"/>
      <c r="DX20" s="357"/>
      <c r="DY20" s="357"/>
      <c r="DZ20" s="357"/>
      <c r="EA20" s="357"/>
      <c r="EB20" s="357"/>
      <c r="EC20" s="370"/>
    </row>
    <row r="21" spans="2:133" ht="11.25" customHeight="1" x14ac:dyDescent="0.15">
      <c r="B21" s="362" t="s">
        <v>209</v>
      </c>
      <c r="C21" s="363"/>
      <c r="D21" s="363"/>
      <c r="E21" s="363"/>
      <c r="F21" s="363"/>
      <c r="G21" s="363"/>
      <c r="H21" s="363"/>
      <c r="I21" s="363"/>
      <c r="J21" s="363"/>
      <c r="K21" s="363"/>
      <c r="L21" s="363"/>
      <c r="M21" s="363"/>
      <c r="N21" s="363"/>
      <c r="O21" s="363"/>
      <c r="P21" s="363"/>
      <c r="Q21" s="364"/>
      <c r="R21" s="356">
        <v>102767</v>
      </c>
      <c r="S21" s="357"/>
      <c r="T21" s="357"/>
      <c r="U21" s="357"/>
      <c r="V21" s="357"/>
      <c r="W21" s="357"/>
      <c r="X21" s="357"/>
      <c r="Y21" s="358"/>
      <c r="Z21" s="359">
        <v>0.5</v>
      </c>
      <c r="AA21" s="359"/>
      <c r="AB21" s="359"/>
      <c r="AC21" s="359"/>
      <c r="AD21" s="360">
        <v>102767</v>
      </c>
      <c r="AE21" s="360"/>
      <c r="AF21" s="360"/>
      <c r="AG21" s="360"/>
      <c r="AH21" s="360"/>
      <c r="AI21" s="360"/>
      <c r="AJ21" s="360"/>
      <c r="AK21" s="360"/>
      <c r="AL21" s="365">
        <v>0.8</v>
      </c>
      <c r="AM21" s="366"/>
      <c r="AN21" s="366"/>
      <c r="AO21" s="367"/>
      <c r="AP21" s="362" t="s">
        <v>210</v>
      </c>
      <c r="AQ21" s="372"/>
      <c r="AR21" s="372"/>
      <c r="AS21" s="372"/>
      <c r="AT21" s="372"/>
      <c r="AU21" s="372"/>
      <c r="AV21" s="372"/>
      <c r="AW21" s="372"/>
      <c r="AX21" s="372"/>
      <c r="AY21" s="372"/>
      <c r="AZ21" s="372"/>
      <c r="BA21" s="372"/>
      <c r="BB21" s="372"/>
      <c r="BC21" s="372"/>
      <c r="BD21" s="372"/>
      <c r="BE21" s="372"/>
      <c r="BF21" s="373"/>
      <c r="BG21" s="356">
        <v>26227</v>
      </c>
      <c r="BH21" s="357"/>
      <c r="BI21" s="357"/>
      <c r="BJ21" s="357"/>
      <c r="BK21" s="357"/>
      <c r="BL21" s="357"/>
      <c r="BM21" s="357"/>
      <c r="BN21" s="358"/>
      <c r="BO21" s="359">
        <v>0.5</v>
      </c>
      <c r="BP21" s="359"/>
      <c r="BQ21" s="359"/>
      <c r="BR21" s="359"/>
      <c r="BS21" s="369" t="s">
        <v>66</v>
      </c>
      <c r="BT21" s="357"/>
      <c r="BU21" s="357"/>
      <c r="BV21" s="357"/>
      <c r="BW21" s="357"/>
      <c r="BX21" s="357"/>
      <c r="BY21" s="357"/>
      <c r="BZ21" s="357"/>
      <c r="CA21" s="357"/>
      <c r="CB21" s="370"/>
      <c r="CD21" s="374"/>
      <c r="CE21" s="375"/>
      <c r="CF21" s="375"/>
      <c r="CG21" s="375"/>
      <c r="CH21" s="375"/>
      <c r="CI21" s="375"/>
      <c r="CJ21" s="375"/>
      <c r="CK21" s="375"/>
      <c r="CL21" s="375"/>
      <c r="CM21" s="375"/>
      <c r="CN21" s="375"/>
      <c r="CO21" s="375"/>
      <c r="CP21" s="375"/>
      <c r="CQ21" s="376"/>
      <c r="CR21" s="377"/>
      <c r="CS21" s="378"/>
      <c r="CT21" s="378"/>
      <c r="CU21" s="378"/>
      <c r="CV21" s="378"/>
      <c r="CW21" s="378"/>
      <c r="CX21" s="378"/>
      <c r="CY21" s="379"/>
      <c r="CZ21" s="380"/>
      <c r="DA21" s="380"/>
      <c r="DB21" s="380"/>
      <c r="DC21" s="380"/>
      <c r="DD21" s="381"/>
      <c r="DE21" s="378"/>
      <c r="DF21" s="378"/>
      <c r="DG21" s="378"/>
      <c r="DH21" s="378"/>
      <c r="DI21" s="378"/>
      <c r="DJ21" s="378"/>
      <c r="DK21" s="378"/>
      <c r="DL21" s="378"/>
      <c r="DM21" s="378"/>
      <c r="DN21" s="378"/>
      <c r="DO21" s="378"/>
      <c r="DP21" s="379"/>
      <c r="DQ21" s="381"/>
      <c r="DR21" s="378"/>
      <c r="DS21" s="378"/>
      <c r="DT21" s="378"/>
      <c r="DU21" s="378"/>
      <c r="DV21" s="378"/>
      <c r="DW21" s="378"/>
      <c r="DX21" s="378"/>
      <c r="DY21" s="378"/>
      <c r="DZ21" s="378"/>
      <c r="EA21" s="378"/>
      <c r="EB21" s="378"/>
      <c r="EC21" s="382"/>
    </row>
    <row r="22" spans="2:133" ht="11.25" customHeight="1" x14ac:dyDescent="0.15">
      <c r="B22" s="362" t="s">
        <v>211</v>
      </c>
      <c r="C22" s="363"/>
      <c r="D22" s="363"/>
      <c r="E22" s="363"/>
      <c r="F22" s="363"/>
      <c r="G22" s="363"/>
      <c r="H22" s="363"/>
      <c r="I22" s="363"/>
      <c r="J22" s="363"/>
      <c r="K22" s="363"/>
      <c r="L22" s="363"/>
      <c r="M22" s="363"/>
      <c r="N22" s="363"/>
      <c r="O22" s="363"/>
      <c r="P22" s="363"/>
      <c r="Q22" s="364"/>
      <c r="R22" s="356">
        <v>7278763</v>
      </c>
      <c r="S22" s="357"/>
      <c r="T22" s="357"/>
      <c r="U22" s="357"/>
      <c r="V22" s="357"/>
      <c r="W22" s="357"/>
      <c r="X22" s="357"/>
      <c r="Y22" s="358"/>
      <c r="Z22" s="359">
        <v>32.4</v>
      </c>
      <c r="AA22" s="359"/>
      <c r="AB22" s="359"/>
      <c r="AC22" s="359"/>
      <c r="AD22" s="360">
        <v>6723998</v>
      </c>
      <c r="AE22" s="360"/>
      <c r="AF22" s="360"/>
      <c r="AG22" s="360"/>
      <c r="AH22" s="360"/>
      <c r="AI22" s="360"/>
      <c r="AJ22" s="360"/>
      <c r="AK22" s="360"/>
      <c r="AL22" s="365">
        <v>50.7</v>
      </c>
      <c r="AM22" s="366"/>
      <c r="AN22" s="366"/>
      <c r="AO22" s="367"/>
      <c r="AP22" s="362" t="s">
        <v>212</v>
      </c>
      <c r="AQ22" s="372"/>
      <c r="AR22" s="372"/>
      <c r="AS22" s="372"/>
      <c r="AT22" s="372"/>
      <c r="AU22" s="372"/>
      <c r="AV22" s="372"/>
      <c r="AW22" s="372"/>
      <c r="AX22" s="372"/>
      <c r="AY22" s="372"/>
      <c r="AZ22" s="372"/>
      <c r="BA22" s="372"/>
      <c r="BB22" s="372"/>
      <c r="BC22" s="372"/>
      <c r="BD22" s="372"/>
      <c r="BE22" s="372"/>
      <c r="BF22" s="373"/>
      <c r="BG22" s="356" t="s">
        <v>66</v>
      </c>
      <c r="BH22" s="357"/>
      <c r="BI22" s="357"/>
      <c r="BJ22" s="357"/>
      <c r="BK22" s="357"/>
      <c r="BL22" s="357"/>
      <c r="BM22" s="357"/>
      <c r="BN22" s="358"/>
      <c r="BO22" s="359" t="s">
        <v>66</v>
      </c>
      <c r="BP22" s="359"/>
      <c r="BQ22" s="359"/>
      <c r="BR22" s="359"/>
      <c r="BS22" s="369" t="s">
        <v>66</v>
      </c>
      <c r="BT22" s="357"/>
      <c r="BU22" s="357"/>
      <c r="BV22" s="357"/>
      <c r="BW22" s="357"/>
      <c r="BX22" s="357"/>
      <c r="BY22" s="357"/>
      <c r="BZ22" s="357"/>
      <c r="CA22" s="357"/>
      <c r="CB22" s="370"/>
      <c r="CD22" s="341" t="s">
        <v>213</v>
      </c>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3"/>
    </row>
    <row r="23" spans="2:133" ht="11.25" customHeight="1" x14ac:dyDescent="0.15">
      <c r="B23" s="362" t="s">
        <v>214</v>
      </c>
      <c r="C23" s="363"/>
      <c r="D23" s="363"/>
      <c r="E23" s="363"/>
      <c r="F23" s="363"/>
      <c r="G23" s="363"/>
      <c r="H23" s="363"/>
      <c r="I23" s="363"/>
      <c r="J23" s="363"/>
      <c r="K23" s="363"/>
      <c r="L23" s="363"/>
      <c r="M23" s="363"/>
      <c r="N23" s="363"/>
      <c r="O23" s="363"/>
      <c r="P23" s="363"/>
      <c r="Q23" s="364"/>
      <c r="R23" s="356">
        <v>6723998</v>
      </c>
      <c r="S23" s="357"/>
      <c r="T23" s="357"/>
      <c r="U23" s="357"/>
      <c r="V23" s="357"/>
      <c r="W23" s="357"/>
      <c r="X23" s="357"/>
      <c r="Y23" s="358"/>
      <c r="Z23" s="359">
        <v>30</v>
      </c>
      <c r="AA23" s="359"/>
      <c r="AB23" s="359"/>
      <c r="AC23" s="359"/>
      <c r="AD23" s="360">
        <v>6723998</v>
      </c>
      <c r="AE23" s="360"/>
      <c r="AF23" s="360"/>
      <c r="AG23" s="360"/>
      <c r="AH23" s="360"/>
      <c r="AI23" s="360"/>
      <c r="AJ23" s="360"/>
      <c r="AK23" s="360"/>
      <c r="AL23" s="365">
        <v>50.7</v>
      </c>
      <c r="AM23" s="366"/>
      <c r="AN23" s="366"/>
      <c r="AO23" s="367"/>
      <c r="AP23" s="362" t="s">
        <v>215</v>
      </c>
      <c r="AQ23" s="372"/>
      <c r="AR23" s="372"/>
      <c r="AS23" s="372"/>
      <c r="AT23" s="372"/>
      <c r="AU23" s="372"/>
      <c r="AV23" s="372"/>
      <c r="AW23" s="372"/>
      <c r="AX23" s="372"/>
      <c r="AY23" s="372"/>
      <c r="AZ23" s="372"/>
      <c r="BA23" s="372"/>
      <c r="BB23" s="372"/>
      <c r="BC23" s="372"/>
      <c r="BD23" s="372"/>
      <c r="BE23" s="372"/>
      <c r="BF23" s="373"/>
      <c r="BG23" s="356">
        <v>126302</v>
      </c>
      <c r="BH23" s="357"/>
      <c r="BI23" s="357"/>
      <c r="BJ23" s="357"/>
      <c r="BK23" s="357"/>
      <c r="BL23" s="357"/>
      <c r="BM23" s="357"/>
      <c r="BN23" s="358"/>
      <c r="BO23" s="359">
        <v>2.4</v>
      </c>
      <c r="BP23" s="359"/>
      <c r="BQ23" s="359"/>
      <c r="BR23" s="359"/>
      <c r="BS23" s="369" t="s">
        <v>66</v>
      </c>
      <c r="BT23" s="357"/>
      <c r="BU23" s="357"/>
      <c r="BV23" s="357"/>
      <c r="BW23" s="357"/>
      <c r="BX23" s="357"/>
      <c r="BY23" s="357"/>
      <c r="BZ23" s="357"/>
      <c r="CA23" s="357"/>
      <c r="CB23" s="370"/>
      <c r="CD23" s="341" t="s">
        <v>155</v>
      </c>
      <c r="CE23" s="342"/>
      <c r="CF23" s="342"/>
      <c r="CG23" s="342"/>
      <c r="CH23" s="342"/>
      <c r="CI23" s="342"/>
      <c r="CJ23" s="342"/>
      <c r="CK23" s="342"/>
      <c r="CL23" s="342"/>
      <c r="CM23" s="342"/>
      <c r="CN23" s="342"/>
      <c r="CO23" s="342"/>
      <c r="CP23" s="342"/>
      <c r="CQ23" s="343"/>
      <c r="CR23" s="341" t="s">
        <v>216</v>
      </c>
      <c r="CS23" s="342"/>
      <c r="CT23" s="342"/>
      <c r="CU23" s="342"/>
      <c r="CV23" s="342"/>
      <c r="CW23" s="342"/>
      <c r="CX23" s="342"/>
      <c r="CY23" s="343"/>
      <c r="CZ23" s="341" t="s">
        <v>217</v>
      </c>
      <c r="DA23" s="342"/>
      <c r="DB23" s="342"/>
      <c r="DC23" s="343"/>
      <c r="DD23" s="341" t="s">
        <v>218</v>
      </c>
      <c r="DE23" s="342"/>
      <c r="DF23" s="342"/>
      <c r="DG23" s="342"/>
      <c r="DH23" s="342"/>
      <c r="DI23" s="342"/>
      <c r="DJ23" s="342"/>
      <c r="DK23" s="343"/>
      <c r="DL23" s="383" t="s">
        <v>219</v>
      </c>
      <c r="DM23" s="384"/>
      <c r="DN23" s="384"/>
      <c r="DO23" s="384"/>
      <c r="DP23" s="384"/>
      <c r="DQ23" s="384"/>
      <c r="DR23" s="384"/>
      <c r="DS23" s="384"/>
      <c r="DT23" s="384"/>
      <c r="DU23" s="384"/>
      <c r="DV23" s="385"/>
      <c r="DW23" s="341" t="s">
        <v>220</v>
      </c>
      <c r="DX23" s="342"/>
      <c r="DY23" s="342"/>
      <c r="DZ23" s="342"/>
      <c r="EA23" s="342"/>
      <c r="EB23" s="342"/>
      <c r="EC23" s="343"/>
    </row>
    <row r="24" spans="2:133" ht="11.25" customHeight="1" x14ac:dyDescent="0.15">
      <c r="B24" s="362" t="s">
        <v>221</v>
      </c>
      <c r="C24" s="363"/>
      <c r="D24" s="363"/>
      <c r="E24" s="363"/>
      <c r="F24" s="363"/>
      <c r="G24" s="363"/>
      <c r="H24" s="363"/>
      <c r="I24" s="363"/>
      <c r="J24" s="363"/>
      <c r="K24" s="363"/>
      <c r="L24" s="363"/>
      <c r="M24" s="363"/>
      <c r="N24" s="363"/>
      <c r="O24" s="363"/>
      <c r="P24" s="363"/>
      <c r="Q24" s="364"/>
      <c r="R24" s="356">
        <v>554765</v>
      </c>
      <c r="S24" s="357"/>
      <c r="T24" s="357"/>
      <c r="U24" s="357"/>
      <c r="V24" s="357"/>
      <c r="W24" s="357"/>
      <c r="X24" s="357"/>
      <c r="Y24" s="358"/>
      <c r="Z24" s="359">
        <v>2.5</v>
      </c>
      <c r="AA24" s="359"/>
      <c r="AB24" s="359"/>
      <c r="AC24" s="359"/>
      <c r="AD24" s="360" t="s">
        <v>66</v>
      </c>
      <c r="AE24" s="360"/>
      <c r="AF24" s="360"/>
      <c r="AG24" s="360"/>
      <c r="AH24" s="360"/>
      <c r="AI24" s="360"/>
      <c r="AJ24" s="360"/>
      <c r="AK24" s="360"/>
      <c r="AL24" s="365" t="s">
        <v>66</v>
      </c>
      <c r="AM24" s="366"/>
      <c r="AN24" s="366"/>
      <c r="AO24" s="367"/>
      <c r="AP24" s="362" t="s">
        <v>222</v>
      </c>
      <c r="AQ24" s="372"/>
      <c r="AR24" s="372"/>
      <c r="AS24" s="372"/>
      <c r="AT24" s="372"/>
      <c r="AU24" s="372"/>
      <c r="AV24" s="372"/>
      <c r="AW24" s="372"/>
      <c r="AX24" s="372"/>
      <c r="AY24" s="372"/>
      <c r="AZ24" s="372"/>
      <c r="BA24" s="372"/>
      <c r="BB24" s="372"/>
      <c r="BC24" s="372"/>
      <c r="BD24" s="372"/>
      <c r="BE24" s="372"/>
      <c r="BF24" s="373"/>
      <c r="BG24" s="356" t="s">
        <v>66</v>
      </c>
      <c r="BH24" s="357"/>
      <c r="BI24" s="357"/>
      <c r="BJ24" s="357"/>
      <c r="BK24" s="357"/>
      <c r="BL24" s="357"/>
      <c r="BM24" s="357"/>
      <c r="BN24" s="358"/>
      <c r="BO24" s="359" t="s">
        <v>66</v>
      </c>
      <c r="BP24" s="359"/>
      <c r="BQ24" s="359"/>
      <c r="BR24" s="359"/>
      <c r="BS24" s="369" t="s">
        <v>66</v>
      </c>
      <c r="BT24" s="357"/>
      <c r="BU24" s="357"/>
      <c r="BV24" s="357"/>
      <c r="BW24" s="357"/>
      <c r="BX24" s="357"/>
      <c r="BY24" s="357"/>
      <c r="BZ24" s="357"/>
      <c r="CA24" s="357"/>
      <c r="CB24" s="370"/>
      <c r="CD24" s="345" t="s">
        <v>223</v>
      </c>
      <c r="CE24" s="346"/>
      <c r="CF24" s="346"/>
      <c r="CG24" s="346"/>
      <c r="CH24" s="346"/>
      <c r="CI24" s="346"/>
      <c r="CJ24" s="346"/>
      <c r="CK24" s="346"/>
      <c r="CL24" s="346"/>
      <c r="CM24" s="346"/>
      <c r="CN24" s="346"/>
      <c r="CO24" s="346"/>
      <c r="CP24" s="346"/>
      <c r="CQ24" s="347"/>
      <c r="CR24" s="348">
        <v>9725198</v>
      </c>
      <c r="CS24" s="349"/>
      <c r="CT24" s="349"/>
      <c r="CU24" s="349"/>
      <c r="CV24" s="349"/>
      <c r="CW24" s="349"/>
      <c r="CX24" s="349"/>
      <c r="CY24" s="350"/>
      <c r="CZ24" s="353">
        <v>44.9</v>
      </c>
      <c r="DA24" s="354"/>
      <c r="DB24" s="354"/>
      <c r="DC24" s="368"/>
      <c r="DD24" s="386">
        <v>7212143</v>
      </c>
      <c r="DE24" s="349"/>
      <c r="DF24" s="349"/>
      <c r="DG24" s="349"/>
      <c r="DH24" s="349"/>
      <c r="DI24" s="349"/>
      <c r="DJ24" s="349"/>
      <c r="DK24" s="350"/>
      <c r="DL24" s="386">
        <v>6876395</v>
      </c>
      <c r="DM24" s="349"/>
      <c r="DN24" s="349"/>
      <c r="DO24" s="349"/>
      <c r="DP24" s="349"/>
      <c r="DQ24" s="349"/>
      <c r="DR24" s="349"/>
      <c r="DS24" s="349"/>
      <c r="DT24" s="349"/>
      <c r="DU24" s="349"/>
      <c r="DV24" s="350"/>
      <c r="DW24" s="353">
        <v>49.8</v>
      </c>
      <c r="DX24" s="354"/>
      <c r="DY24" s="354"/>
      <c r="DZ24" s="354"/>
      <c r="EA24" s="354"/>
      <c r="EB24" s="354"/>
      <c r="EC24" s="355"/>
    </row>
    <row r="25" spans="2:133" ht="11.25" customHeight="1" x14ac:dyDescent="0.15">
      <c r="B25" s="362" t="s">
        <v>224</v>
      </c>
      <c r="C25" s="363"/>
      <c r="D25" s="363"/>
      <c r="E25" s="363"/>
      <c r="F25" s="363"/>
      <c r="G25" s="363"/>
      <c r="H25" s="363"/>
      <c r="I25" s="363"/>
      <c r="J25" s="363"/>
      <c r="K25" s="363"/>
      <c r="L25" s="363"/>
      <c r="M25" s="363"/>
      <c r="N25" s="363"/>
      <c r="O25" s="363"/>
      <c r="P25" s="363"/>
      <c r="Q25" s="364"/>
      <c r="R25" s="356" t="s">
        <v>66</v>
      </c>
      <c r="S25" s="357"/>
      <c r="T25" s="357"/>
      <c r="U25" s="357"/>
      <c r="V25" s="357"/>
      <c r="W25" s="357"/>
      <c r="X25" s="357"/>
      <c r="Y25" s="358"/>
      <c r="Z25" s="359" t="s">
        <v>66</v>
      </c>
      <c r="AA25" s="359"/>
      <c r="AB25" s="359"/>
      <c r="AC25" s="359"/>
      <c r="AD25" s="360" t="s">
        <v>66</v>
      </c>
      <c r="AE25" s="360"/>
      <c r="AF25" s="360"/>
      <c r="AG25" s="360"/>
      <c r="AH25" s="360"/>
      <c r="AI25" s="360"/>
      <c r="AJ25" s="360"/>
      <c r="AK25" s="360"/>
      <c r="AL25" s="365" t="s">
        <v>66</v>
      </c>
      <c r="AM25" s="366"/>
      <c r="AN25" s="366"/>
      <c r="AO25" s="367"/>
      <c r="AP25" s="362" t="s">
        <v>225</v>
      </c>
      <c r="AQ25" s="372"/>
      <c r="AR25" s="372"/>
      <c r="AS25" s="372"/>
      <c r="AT25" s="372"/>
      <c r="AU25" s="372"/>
      <c r="AV25" s="372"/>
      <c r="AW25" s="372"/>
      <c r="AX25" s="372"/>
      <c r="AY25" s="372"/>
      <c r="AZ25" s="372"/>
      <c r="BA25" s="372"/>
      <c r="BB25" s="372"/>
      <c r="BC25" s="372"/>
      <c r="BD25" s="372"/>
      <c r="BE25" s="372"/>
      <c r="BF25" s="373"/>
      <c r="BG25" s="356" t="s">
        <v>66</v>
      </c>
      <c r="BH25" s="357"/>
      <c r="BI25" s="357"/>
      <c r="BJ25" s="357"/>
      <c r="BK25" s="357"/>
      <c r="BL25" s="357"/>
      <c r="BM25" s="357"/>
      <c r="BN25" s="358"/>
      <c r="BO25" s="359" t="s">
        <v>66</v>
      </c>
      <c r="BP25" s="359"/>
      <c r="BQ25" s="359"/>
      <c r="BR25" s="359"/>
      <c r="BS25" s="369" t="s">
        <v>66</v>
      </c>
      <c r="BT25" s="357"/>
      <c r="BU25" s="357"/>
      <c r="BV25" s="357"/>
      <c r="BW25" s="357"/>
      <c r="BX25" s="357"/>
      <c r="BY25" s="357"/>
      <c r="BZ25" s="357"/>
      <c r="CA25" s="357"/>
      <c r="CB25" s="370"/>
      <c r="CD25" s="362" t="s">
        <v>226</v>
      </c>
      <c r="CE25" s="363"/>
      <c r="CF25" s="363"/>
      <c r="CG25" s="363"/>
      <c r="CH25" s="363"/>
      <c r="CI25" s="363"/>
      <c r="CJ25" s="363"/>
      <c r="CK25" s="363"/>
      <c r="CL25" s="363"/>
      <c r="CM25" s="363"/>
      <c r="CN25" s="363"/>
      <c r="CO25" s="363"/>
      <c r="CP25" s="363"/>
      <c r="CQ25" s="364"/>
      <c r="CR25" s="356">
        <v>3564077</v>
      </c>
      <c r="CS25" s="387"/>
      <c r="CT25" s="387"/>
      <c r="CU25" s="387"/>
      <c r="CV25" s="387"/>
      <c r="CW25" s="387"/>
      <c r="CX25" s="387"/>
      <c r="CY25" s="388"/>
      <c r="CZ25" s="365">
        <v>16.399999999999999</v>
      </c>
      <c r="DA25" s="389"/>
      <c r="DB25" s="389"/>
      <c r="DC25" s="390"/>
      <c r="DD25" s="369">
        <v>3284817</v>
      </c>
      <c r="DE25" s="387"/>
      <c r="DF25" s="387"/>
      <c r="DG25" s="387"/>
      <c r="DH25" s="387"/>
      <c r="DI25" s="387"/>
      <c r="DJ25" s="387"/>
      <c r="DK25" s="388"/>
      <c r="DL25" s="369">
        <v>3177054</v>
      </c>
      <c r="DM25" s="387"/>
      <c r="DN25" s="387"/>
      <c r="DO25" s="387"/>
      <c r="DP25" s="387"/>
      <c r="DQ25" s="387"/>
      <c r="DR25" s="387"/>
      <c r="DS25" s="387"/>
      <c r="DT25" s="387"/>
      <c r="DU25" s="387"/>
      <c r="DV25" s="388"/>
      <c r="DW25" s="365">
        <v>23</v>
      </c>
      <c r="DX25" s="389"/>
      <c r="DY25" s="389"/>
      <c r="DZ25" s="389"/>
      <c r="EA25" s="389"/>
      <c r="EB25" s="389"/>
      <c r="EC25" s="391"/>
    </row>
    <row r="26" spans="2:133" ht="11.25" customHeight="1" x14ac:dyDescent="0.15">
      <c r="B26" s="362" t="s">
        <v>227</v>
      </c>
      <c r="C26" s="363"/>
      <c r="D26" s="363"/>
      <c r="E26" s="363"/>
      <c r="F26" s="363"/>
      <c r="G26" s="363"/>
      <c r="H26" s="363"/>
      <c r="I26" s="363"/>
      <c r="J26" s="363"/>
      <c r="K26" s="363"/>
      <c r="L26" s="363"/>
      <c r="M26" s="363"/>
      <c r="N26" s="363"/>
      <c r="O26" s="363"/>
      <c r="P26" s="363"/>
      <c r="Q26" s="364"/>
      <c r="R26" s="356">
        <v>13898040</v>
      </c>
      <c r="S26" s="357"/>
      <c r="T26" s="357"/>
      <c r="U26" s="357"/>
      <c r="V26" s="357"/>
      <c r="W26" s="357"/>
      <c r="X26" s="357"/>
      <c r="Y26" s="358"/>
      <c r="Z26" s="359">
        <v>61.9</v>
      </c>
      <c r="AA26" s="359"/>
      <c r="AB26" s="359"/>
      <c r="AC26" s="359"/>
      <c r="AD26" s="360">
        <v>13216973</v>
      </c>
      <c r="AE26" s="360"/>
      <c r="AF26" s="360"/>
      <c r="AG26" s="360"/>
      <c r="AH26" s="360"/>
      <c r="AI26" s="360"/>
      <c r="AJ26" s="360"/>
      <c r="AK26" s="360"/>
      <c r="AL26" s="365">
        <v>99.7</v>
      </c>
      <c r="AM26" s="366"/>
      <c r="AN26" s="366"/>
      <c r="AO26" s="367"/>
      <c r="AP26" s="362" t="s">
        <v>228</v>
      </c>
      <c r="AQ26" s="372"/>
      <c r="AR26" s="372"/>
      <c r="AS26" s="372"/>
      <c r="AT26" s="372"/>
      <c r="AU26" s="372"/>
      <c r="AV26" s="372"/>
      <c r="AW26" s="372"/>
      <c r="AX26" s="372"/>
      <c r="AY26" s="372"/>
      <c r="AZ26" s="372"/>
      <c r="BA26" s="372"/>
      <c r="BB26" s="372"/>
      <c r="BC26" s="372"/>
      <c r="BD26" s="372"/>
      <c r="BE26" s="372"/>
      <c r="BF26" s="373"/>
      <c r="BG26" s="356" t="s">
        <v>66</v>
      </c>
      <c r="BH26" s="357"/>
      <c r="BI26" s="357"/>
      <c r="BJ26" s="357"/>
      <c r="BK26" s="357"/>
      <c r="BL26" s="357"/>
      <c r="BM26" s="357"/>
      <c r="BN26" s="358"/>
      <c r="BO26" s="359" t="s">
        <v>66</v>
      </c>
      <c r="BP26" s="359"/>
      <c r="BQ26" s="359"/>
      <c r="BR26" s="359"/>
      <c r="BS26" s="369" t="s">
        <v>66</v>
      </c>
      <c r="BT26" s="357"/>
      <c r="BU26" s="357"/>
      <c r="BV26" s="357"/>
      <c r="BW26" s="357"/>
      <c r="BX26" s="357"/>
      <c r="BY26" s="357"/>
      <c r="BZ26" s="357"/>
      <c r="CA26" s="357"/>
      <c r="CB26" s="370"/>
      <c r="CD26" s="362" t="s">
        <v>229</v>
      </c>
      <c r="CE26" s="363"/>
      <c r="CF26" s="363"/>
      <c r="CG26" s="363"/>
      <c r="CH26" s="363"/>
      <c r="CI26" s="363"/>
      <c r="CJ26" s="363"/>
      <c r="CK26" s="363"/>
      <c r="CL26" s="363"/>
      <c r="CM26" s="363"/>
      <c r="CN26" s="363"/>
      <c r="CO26" s="363"/>
      <c r="CP26" s="363"/>
      <c r="CQ26" s="364"/>
      <c r="CR26" s="356">
        <v>2416150</v>
      </c>
      <c r="CS26" s="357"/>
      <c r="CT26" s="357"/>
      <c r="CU26" s="357"/>
      <c r="CV26" s="357"/>
      <c r="CW26" s="357"/>
      <c r="CX26" s="357"/>
      <c r="CY26" s="358"/>
      <c r="CZ26" s="365">
        <v>11.1</v>
      </c>
      <c r="DA26" s="389"/>
      <c r="DB26" s="389"/>
      <c r="DC26" s="390"/>
      <c r="DD26" s="369">
        <v>2165447</v>
      </c>
      <c r="DE26" s="357"/>
      <c r="DF26" s="357"/>
      <c r="DG26" s="357"/>
      <c r="DH26" s="357"/>
      <c r="DI26" s="357"/>
      <c r="DJ26" s="357"/>
      <c r="DK26" s="358"/>
      <c r="DL26" s="369" t="s">
        <v>66</v>
      </c>
      <c r="DM26" s="357"/>
      <c r="DN26" s="357"/>
      <c r="DO26" s="357"/>
      <c r="DP26" s="357"/>
      <c r="DQ26" s="357"/>
      <c r="DR26" s="357"/>
      <c r="DS26" s="357"/>
      <c r="DT26" s="357"/>
      <c r="DU26" s="357"/>
      <c r="DV26" s="358"/>
      <c r="DW26" s="365" t="s">
        <v>66</v>
      </c>
      <c r="DX26" s="389"/>
      <c r="DY26" s="389"/>
      <c r="DZ26" s="389"/>
      <c r="EA26" s="389"/>
      <c r="EB26" s="389"/>
      <c r="EC26" s="391"/>
    </row>
    <row r="27" spans="2:133" ht="11.25" customHeight="1" x14ac:dyDescent="0.15">
      <c r="B27" s="362" t="s">
        <v>230</v>
      </c>
      <c r="C27" s="363"/>
      <c r="D27" s="363"/>
      <c r="E27" s="363"/>
      <c r="F27" s="363"/>
      <c r="G27" s="363"/>
      <c r="H27" s="363"/>
      <c r="I27" s="363"/>
      <c r="J27" s="363"/>
      <c r="K27" s="363"/>
      <c r="L27" s="363"/>
      <c r="M27" s="363"/>
      <c r="N27" s="363"/>
      <c r="O27" s="363"/>
      <c r="P27" s="363"/>
      <c r="Q27" s="364"/>
      <c r="R27" s="356">
        <v>5080</v>
      </c>
      <c r="S27" s="357"/>
      <c r="T27" s="357"/>
      <c r="U27" s="357"/>
      <c r="V27" s="357"/>
      <c r="W27" s="357"/>
      <c r="X27" s="357"/>
      <c r="Y27" s="358"/>
      <c r="Z27" s="359">
        <v>0</v>
      </c>
      <c r="AA27" s="359"/>
      <c r="AB27" s="359"/>
      <c r="AC27" s="359"/>
      <c r="AD27" s="360">
        <v>5080</v>
      </c>
      <c r="AE27" s="360"/>
      <c r="AF27" s="360"/>
      <c r="AG27" s="360"/>
      <c r="AH27" s="360"/>
      <c r="AI27" s="360"/>
      <c r="AJ27" s="360"/>
      <c r="AK27" s="360"/>
      <c r="AL27" s="365">
        <v>0</v>
      </c>
      <c r="AM27" s="366"/>
      <c r="AN27" s="366"/>
      <c r="AO27" s="367"/>
      <c r="AP27" s="362" t="s">
        <v>231</v>
      </c>
      <c r="AQ27" s="363"/>
      <c r="AR27" s="363"/>
      <c r="AS27" s="363"/>
      <c r="AT27" s="363"/>
      <c r="AU27" s="363"/>
      <c r="AV27" s="363"/>
      <c r="AW27" s="363"/>
      <c r="AX27" s="363"/>
      <c r="AY27" s="363"/>
      <c r="AZ27" s="363"/>
      <c r="BA27" s="363"/>
      <c r="BB27" s="363"/>
      <c r="BC27" s="363"/>
      <c r="BD27" s="363"/>
      <c r="BE27" s="363"/>
      <c r="BF27" s="364"/>
      <c r="BG27" s="356">
        <v>5319002</v>
      </c>
      <c r="BH27" s="357"/>
      <c r="BI27" s="357"/>
      <c r="BJ27" s="357"/>
      <c r="BK27" s="357"/>
      <c r="BL27" s="357"/>
      <c r="BM27" s="357"/>
      <c r="BN27" s="358"/>
      <c r="BO27" s="359">
        <v>100</v>
      </c>
      <c r="BP27" s="359"/>
      <c r="BQ27" s="359"/>
      <c r="BR27" s="359"/>
      <c r="BS27" s="369">
        <v>77531</v>
      </c>
      <c r="BT27" s="357"/>
      <c r="BU27" s="357"/>
      <c r="BV27" s="357"/>
      <c r="BW27" s="357"/>
      <c r="BX27" s="357"/>
      <c r="BY27" s="357"/>
      <c r="BZ27" s="357"/>
      <c r="CA27" s="357"/>
      <c r="CB27" s="370"/>
      <c r="CD27" s="362" t="s">
        <v>232</v>
      </c>
      <c r="CE27" s="363"/>
      <c r="CF27" s="363"/>
      <c r="CG27" s="363"/>
      <c r="CH27" s="363"/>
      <c r="CI27" s="363"/>
      <c r="CJ27" s="363"/>
      <c r="CK27" s="363"/>
      <c r="CL27" s="363"/>
      <c r="CM27" s="363"/>
      <c r="CN27" s="363"/>
      <c r="CO27" s="363"/>
      <c r="CP27" s="363"/>
      <c r="CQ27" s="364"/>
      <c r="CR27" s="356">
        <v>3686604</v>
      </c>
      <c r="CS27" s="387"/>
      <c r="CT27" s="387"/>
      <c r="CU27" s="387"/>
      <c r="CV27" s="387"/>
      <c r="CW27" s="387"/>
      <c r="CX27" s="387"/>
      <c r="CY27" s="388"/>
      <c r="CZ27" s="365">
        <v>17</v>
      </c>
      <c r="DA27" s="389"/>
      <c r="DB27" s="389"/>
      <c r="DC27" s="390"/>
      <c r="DD27" s="369">
        <v>1477809</v>
      </c>
      <c r="DE27" s="387"/>
      <c r="DF27" s="387"/>
      <c r="DG27" s="387"/>
      <c r="DH27" s="387"/>
      <c r="DI27" s="387"/>
      <c r="DJ27" s="387"/>
      <c r="DK27" s="388"/>
      <c r="DL27" s="369">
        <v>1249824</v>
      </c>
      <c r="DM27" s="387"/>
      <c r="DN27" s="387"/>
      <c r="DO27" s="387"/>
      <c r="DP27" s="387"/>
      <c r="DQ27" s="387"/>
      <c r="DR27" s="387"/>
      <c r="DS27" s="387"/>
      <c r="DT27" s="387"/>
      <c r="DU27" s="387"/>
      <c r="DV27" s="388"/>
      <c r="DW27" s="365">
        <v>9</v>
      </c>
      <c r="DX27" s="389"/>
      <c r="DY27" s="389"/>
      <c r="DZ27" s="389"/>
      <c r="EA27" s="389"/>
      <c r="EB27" s="389"/>
      <c r="EC27" s="391"/>
    </row>
    <row r="28" spans="2:133" ht="11.25" customHeight="1" x14ac:dyDescent="0.15">
      <c r="B28" s="362" t="s">
        <v>233</v>
      </c>
      <c r="C28" s="363"/>
      <c r="D28" s="363"/>
      <c r="E28" s="363"/>
      <c r="F28" s="363"/>
      <c r="G28" s="363"/>
      <c r="H28" s="363"/>
      <c r="I28" s="363"/>
      <c r="J28" s="363"/>
      <c r="K28" s="363"/>
      <c r="L28" s="363"/>
      <c r="M28" s="363"/>
      <c r="N28" s="363"/>
      <c r="O28" s="363"/>
      <c r="P28" s="363"/>
      <c r="Q28" s="364"/>
      <c r="R28" s="356">
        <v>57884</v>
      </c>
      <c r="S28" s="357"/>
      <c r="T28" s="357"/>
      <c r="U28" s="357"/>
      <c r="V28" s="357"/>
      <c r="W28" s="357"/>
      <c r="X28" s="357"/>
      <c r="Y28" s="358"/>
      <c r="Z28" s="359">
        <v>0.3</v>
      </c>
      <c r="AA28" s="359"/>
      <c r="AB28" s="359"/>
      <c r="AC28" s="359"/>
      <c r="AD28" s="360" t="s">
        <v>66</v>
      </c>
      <c r="AE28" s="360"/>
      <c r="AF28" s="360"/>
      <c r="AG28" s="360"/>
      <c r="AH28" s="360"/>
      <c r="AI28" s="360"/>
      <c r="AJ28" s="360"/>
      <c r="AK28" s="360"/>
      <c r="AL28" s="365" t="s">
        <v>66</v>
      </c>
      <c r="AM28" s="366"/>
      <c r="AN28" s="366"/>
      <c r="AO28" s="367"/>
      <c r="AP28" s="362"/>
      <c r="AQ28" s="363"/>
      <c r="AR28" s="363"/>
      <c r="AS28" s="363"/>
      <c r="AT28" s="363"/>
      <c r="AU28" s="363"/>
      <c r="AV28" s="363"/>
      <c r="AW28" s="363"/>
      <c r="AX28" s="363"/>
      <c r="AY28" s="363"/>
      <c r="AZ28" s="363"/>
      <c r="BA28" s="363"/>
      <c r="BB28" s="363"/>
      <c r="BC28" s="363"/>
      <c r="BD28" s="363"/>
      <c r="BE28" s="363"/>
      <c r="BF28" s="364"/>
      <c r="BG28" s="356"/>
      <c r="BH28" s="357"/>
      <c r="BI28" s="357"/>
      <c r="BJ28" s="357"/>
      <c r="BK28" s="357"/>
      <c r="BL28" s="357"/>
      <c r="BM28" s="357"/>
      <c r="BN28" s="358"/>
      <c r="BO28" s="359"/>
      <c r="BP28" s="359"/>
      <c r="BQ28" s="359"/>
      <c r="BR28" s="359"/>
      <c r="BS28" s="369"/>
      <c r="BT28" s="357"/>
      <c r="BU28" s="357"/>
      <c r="BV28" s="357"/>
      <c r="BW28" s="357"/>
      <c r="BX28" s="357"/>
      <c r="BY28" s="357"/>
      <c r="BZ28" s="357"/>
      <c r="CA28" s="357"/>
      <c r="CB28" s="370"/>
      <c r="CD28" s="362" t="s">
        <v>234</v>
      </c>
      <c r="CE28" s="363"/>
      <c r="CF28" s="363"/>
      <c r="CG28" s="363"/>
      <c r="CH28" s="363"/>
      <c r="CI28" s="363"/>
      <c r="CJ28" s="363"/>
      <c r="CK28" s="363"/>
      <c r="CL28" s="363"/>
      <c r="CM28" s="363"/>
      <c r="CN28" s="363"/>
      <c r="CO28" s="363"/>
      <c r="CP28" s="363"/>
      <c r="CQ28" s="364"/>
      <c r="CR28" s="356">
        <v>2474517</v>
      </c>
      <c r="CS28" s="357"/>
      <c r="CT28" s="357"/>
      <c r="CU28" s="357"/>
      <c r="CV28" s="357"/>
      <c r="CW28" s="357"/>
      <c r="CX28" s="357"/>
      <c r="CY28" s="358"/>
      <c r="CZ28" s="365">
        <v>11.4</v>
      </c>
      <c r="DA28" s="389"/>
      <c r="DB28" s="389"/>
      <c r="DC28" s="390"/>
      <c r="DD28" s="369">
        <v>2449517</v>
      </c>
      <c r="DE28" s="357"/>
      <c r="DF28" s="357"/>
      <c r="DG28" s="357"/>
      <c r="DH28" s="357"/>
      <c r="DI28" s="357"/>
      <c r="DJ28" s="357"/>
      <c r="DK28" s="358"/>
      <c r="DL28" s="369">
        <v>2449517</v>
      </c>
      <c r="DM28" s="357"/>
      <c r="DN28" s="357"/>
      <c r="DO28" s="357"/>
      <c r="DP28" s="357"/>
      <c r="DQ28" s="357"/>
      <c r="DR28" s="357"/>
      <c r="DS28" s="357"/>
      <c r="DT28" s="357"/>
      <c r="DU28" s="357"/>
      <c r="DV28" s="358"/>
      <c r="DW28" s="365">
        <v>17.7</v>
      </c>
      <c r="DX28" s="389"/>
      <c r="DY28" s="389"/>
      <c r="DZ28" s="389"/>
      <c r="EA28" s="389"/>
      <c r="EB28" s="389"/>
      <c r="EC28" s="391"/>
    </row>
    <row r="29" spans="2:133" ht="11.25" customHeight="1" x14ac:dyDescent="0.15">
      <c r="B29" s="362" t="s">
        <v>235</v>
      </c>
      <c r="C29" s="363"/>
      <c r="D29" s="363"/>
      <c r="E29" s="363"/>
      <c r="F29" s="363"/>
      <c r="G29" s="363"/>
      <c r="H29" s="363"/>
      <c r="I29" s="363"/>
      <c r="J29" s="363"/>
      <c r="K29" s="363"/>
      <c r="L29" s="363"/>
      <c r="M29" s="363"/>
      <c r="N29" s="363"/>
      <c r="O29" s="363"/>
      <c r="P29" s="363"/>
      <c r="Q29" s="364"/>
      <c r="R29" s="356">
        <v>213224</v>
      </c>
      <c r="S29" s="357"/>
      <c r="T29" s="357"/>
      <c r="U29" s="357"/>
      <c r="V29" s="357"/>
      <c r="W29" s="357"/>
      <c r="X29" s="357"/>
      <c r="Y29" s="358"/>
      <c r="Z29" s="359">
        <v>1</v>
      </c>
      <c r="AA29" s="359"/>
      <c r="AB29" s="359"/>
      <c r="AC29" s="359"/>
      <c r="AD29" s="360">
        <v>21664</v>
      </c>
      <c r="AE29" s="360"/>
      <c r="AF29" s="360"/>
      <c r="AG29" s="360"/>
      <c r="AH29" s="360"/>
      <c r="AI29" s="360"/>
      <c r="AJ29" s="360"/>
      <c r="AK29" s="360"/>
      <c r="AL29" s="365">
        <v>0.2</v>
      </c>
      <c r="AM29" s="366"/>
      <c r="AN29" s="366"/>
      <c r="AO29" s="367"/>
      <c r="AP29" s="374"/>
      <c r="AQ29" s="375"/>
      <c r="AR29" s="375"/>
      <c r="AS29" s="375"/>
      <c r="AT29" s="375"/>
      <c r="AU29" s="375"/>
      <c r="AV29" s="375"/>
      <c r="AW29" s="375"/>
      <c r="AX29" s="375"/>
      <c r="AY29" s="375"/>
      <c r="AZ29" s="375"/>
      <c r="BA29" s="375"/>
      <c r="BB29" s="375"/>
      <c r="BC29" s="375"/>
      <c r="BD29" s="375"/>
      <c r="BE29" s="375"/>
      <c r="BF29" s="376"/>
      <c r="BG29" s="356"/>
      <c r="BH29" s="357"/>
      <c r="BI29" s="357"/>
      <c r="BJ29" s="357"/>
      <c r="BK29" s="357"/>
      <c r="BL29" s="357"/>
      <c r="BM29" s="357"/>
      <c r="BN29" s="358"/>
      <c r="BO29" s="359"/>
      <c r="BP29" s="359"/>
      <c r="BQ29" s="359"/>
      <c r="BR29" s="359"/>
      <c r="BS29" s="360"/>
      <c r="BT29" s="360"/>
      <c r="BU29" s="360"/>
      <c r="BV29" s="360"/>
      <c r="BW29" s="360"/>
      <c r="BX29" s="360"/>
      <c r="BY29" s="360"/>
      <c r="BZ29" s="360"/>
      <c r="CA29" s="360"/>
      <c r="CB29" s="361"/>
      <c r="CD29" s="392" t="s">
        <v>236</v>
      </c>
      <c r="CE29" s="393"/>
      <c r="CF29" s="362" t="s">
        <v>237</v>
      </c>
      <c r="CG29" s="363"/>
      <c r="CH29" s="363"/>
      <c r="CI29" s="363"/>
      <c r="CJ29" s="363"/>
      <c r="CK29" s="363"/>
      <c r="CL29" s="363"/>
      <c r="CM29" s="363"/>
      <c r="CN29" s="363"/>
      <c r="CO29" s="363"/>
      <c r="CP29" s="363"/>
      <c r="CQ29" s="364"/>
      <c r="CR29" s="356">
        <v>2474098</v>
      </c>
      <c r="CS29" s="387"/>
      <c r="CT29" s="387"/>
      <c r="CU29" s="387"/>
      <c r="CV29" s="387"/>
      <c r="CW29" s="387"/>
      <c r="CX29" s="387"/>
      <c r="CY29" s="388"/>
      <c r="CZ29" s="365">
        <v>11.4</v>
      </c>
      <c r="DA29" s="389"/>
      <c r="DB29" s="389"/>
      <c r="DC29" s="390"/>
      <c r="DD29" s="369">
        <v>2449098</v>
      </c>
      <c r="DE29" s="387"/>
      <c r="DF29" s="387"/>
      <c r="DG29" s="387"/>
      <c r="DH29" s="387"/>
      <c r="DI29" s="387"/>
      <c r="DJ29" s="387"/>
      <c r="DK29" s="388"/>
      <c r="DL29" s="369">
        <v>2449098</v>
      </c>
      <c r="DM29" s="387"/>
      <c r="DN29" s="387"/>
      <c r="DO29" s="387"/>
      <c r="DP29" s="387"/>
      <c r="DQ29" s="387"/>
      <c r="DR29" s="387"/>
      <c r="DS29" s="387"/>
      <c r="DT29" s="387"/>
      <c r="DU29" s="387"/>
      <c r="DV29" s="388"/>
      <c r="DW29" s="365">
        <v>17.7</v>
      </c>
      <c r="DX29" s="389"/>
      <c r="DY29" s="389"/>
      <c r="DZ29" s="389"/>
      <c r="EA29" s="389"/>
      <c r="EB29" s="389"/>
      <c r="EC29" s="391"/>
    </row>
    <row r="30" spans="2:133" ht="11.25" customHeight="1" x14ac:dyDescent="0.15">
      <c r="B30" s="362" t="s">
        <v>238</v>
      </c>
      <c r="C30" s="363"/>
      <c r="D30" s="363"/>
      <c r="E30" s="363"/>
      <c r="F30" s="363"/>
      <c r="G30" s="363"/>
      <c r="H30" s="363"/>
      <c r="I30" s="363"/>
      <c r="J30" s="363"/>
      <c r="K30" s="363"/>
      <c r="L30" s="363"/>
      <c r="M30" s="363"/>
      <c r="N30" s="363"/>
      <c r="O30" s="363"/>
      <c r="P30" s="363"/>
      <c r="Q30" s="364"/>
      <c r="R30" s="356">
        <v>55737</v>
      </c>
      <c r="S30" s="357"/>
      <c r="T30" s="357"/>
      <c r="U30" s="357"/>
      <c r="V30" s="357"/>
      <c r="W30" s="357"/>
      <c r="X30" s="357"/>
      <c r="Y30" s="358"/>
      <c r="Z30" s="359">
        <v>0.2</v>
      </c>
      <c r="AA30" s="359"/>
      <c r="AB30" s="359"/>
      <c r="AC30" s="359"/>
      <c r="AD30" s="360" t="s">
        <v>66</v>
      </c>
      <c r="AE30" s="360"/>
      <c r="AF30" s="360"/>
      <c r="AG30" s="360"/>
      <c r="AH30" s="360"/>
      <c r="AI30" s="360"/>
      <c r="AJ30" s="360"/>
      <c r="AK30" s="360"/>
      <c r="AL30" s="365" t="s">
        <v>66</v>
      </c>
      <c r="AM30" s="366"/>
      <c r="AN30" s="366"/>
      <c r="AO30" s="367"/>
      <c r="AP30" s="341" t="s">
        <v>155</v>
      </c>
      <c r="AQ30" s="342"/>
      <c r="AR30" s="342"/>
      <c r="AS30" s="342"/>
      <c r="AT30" s="342"/>
      <c r="AU30" s="342"/>
      <c r="AV30" s="342"/>
      <c r="AW30" s="342"/>
      <c r="AX30" s="342"/>
      <c r="AY30" s="342"/>
      <c r="AZ30" s="342"/>
      <c r="BA30" s="342"/>
      <c r="BB30" s="342"/>
      <c r="BC30" s="342"/>
      <c r="BD30" s="342"/>
      <c r="BE30" s="342"/>
      <c r="BF30" s="343"/>
      <c r="BG30" s="341" t="s">
        <v>239</v>
      </c>
      <c r="BH30" s="394"/>
      <c r="BI30" s="394"/>
      <c r="BJ30" s="394"/>
      <c r="BK30" s="394"/>
      <c r="BL30" s="394"/>
      <c r="BM30" s="394"/>
      <c r="BN30" s="394"/>
      <c r="BO30" s="394"/>
      <c r="BP30" s="394"/>
      <c r="BQ30" s="395"/>
      <c r="BR30" s="341" t="s">
        <v>240</v>
      </c>
      <c r="BS30" s="394"/>
      <c r="BT30" s="394"/>
      <c r="BU30" s="394"/>
      <c r="BV30" s="394"/>
      <c r="BW30" s="394"/>
      <c r="BX30" s="394"/>
      <c r="BY30" s="394"/>
      <c r="BZ30" s="394"/>
      <c r="CA30" s="394"/>
      <c r="CB30" s="395"/>
      <c r="CD30" s="396"/>
      <c r="CE30" s="397"/>
      <c r="CF30" s="362" t="s">
        <v>241</v>
      </c>
      <c r="CG30" s="363"/>
      <c r="CH30" s="363"/>
      <c r="CI30" s="363"/>
      <c r="CJ30" s="363"/>
      <c r="CK30" s="363"/>
      <c r="CL30" s="363"/>
      <c r="CM30" s="363"/>
      <c r="CN30" s="363"/>
      <c r="CO30" s="363"/>
      <c r="CP30" s="363"/>
      <c r="CQ30" s="364"/>
      <c r="CR30" s="356">
        <v>2393483</v>
      </c>
      <c r="CS30" s="357"/>
      <c r="CT30" s="357"/>
      <c r="CU30" s="357"/>
      <c r="CV30" s="357"/>
      <c r="CW30" s="357"/>
      <c r="CX30" s="357"/>
      <c r="CY30" s="358"/>
      <c r="CZ30" s="365">
        <v>11</v>
      </c>
      <c r="DA30" s="389"/>
      <c r="DB30" s="389"/>
      <c r="DC30" s="390"/>
      <c r="DD30" s="369">
        <v>2368483</v>
      </c>
      <c r="DE30" s="357"/>
      <c r="DF30" s="357"/>
      <c r="DG30" s="357"/>
      <c r="DH30" s="357"/>
      <c r="DI30" s="357"/>
      <c r="DJ30" s="357"/>
      <c r="DK30" s="358"/>
      <c r="DL30" s="369">
        <v>2368483</v>
      </c>
      <c r="DM30" s="357"/>
      <c r="DN30" s="357"/>
      <c r="DO30" s="357"/>
      <c r="DP30" s="357"/>
      <c r="DQ30" s="357"/>
      <c r="DR30" s="357"/>
      <c r="DS30" s="357"/>
      <c r="DT30" s="357"/>
      <c r="DU30" s="357"/>
      <c r="DV30" s="358"/>
      <c r="DW30" s="365">
        <v>17.100000000000001</v>
      </c>
      <c r="DX30" s="389"/>
      <c r="DY30" s="389"/>
      <c r="DZ30" s="389"/>
      <c r="EA30" s="389"/>
      <c r="EB30" s="389"/>
      <c r="EC30" s="391"/>
    </row>
    <row r="31" spans="2:133" ht="11.25" customHeight="1" x14ac:dyDescent="0.15">
      <c r="B31" s="362" t="s">
        <v>242</v>
      </c>
      <c r="C31" s="363"/>
      <c r="D31" s="363"/>
      <c r="E31" s="363"/>
      <c r="F31" s="363"/>
      <c r="G31" s="363"/>
      <c r="H31" s="363"/>
      <c r="I31" s="363"/>
      <c r="J31" s="363"/>
      <c r="K31" s="363"/>
      <c r="L31" s="363"/>
      <c r="M31" s="363"/>
      <c r="N31" s="363"/>
      <c r="O31" s="363"/>
      <c r="P31" s="363"/>
      <c r="Q31" s="364"/>
      <c r="R31" s="356">
        <v>2331441</v>
      </c>
      <c r="S31" s="357"/>
      <c r="T31" s="357"/>
      <c r="U31" s="357"/>
      <c r="V31" s="357"/>
      <c r="W31" s="357"/>
      <c r="X31" s="357"/>
      <c r="Y31" s="358"/>
      <c r="Z31" s="359">
        <v>10.4</v>
      </c>
      <c r="AA31" s="359"/>
      <c r="AB31" s="359"/>
      <c r="AC31" s="359"/>
      <c r="AD31" s="360" t="s">
        <v>66</v>
      </c>
      <c r="AE31" s="360"/>
      <c r="AF31" s="360"/>
      <c r="AG31" s="360"/>
      <c r="AH31" s="360"/>
      <c r="AI31" s="360"/>
      <c r="AJ31" s="360"/>
      <c r="AK31" s="360"/>
      <c r="AL31" s="365" t="s">
        <v>66</v>
      </c>
      <c r="AM31" s="366"/>
      <c r="AN31" s="366"/>
      <c r="AO31" s="367"/>
      <c r="AP31" s="398" t="s">
        <v>243</v>
      </c>
      <c r="AQ31" s="399"/>
      <c r="AR31" s="399"/>
      <c r="AS31" s="399"/>
      <c r="AT31" s="400" t="s">
        <v>244</v>
      </c>
      <c r="AU31" s="401"/>
      <c r="AV31" s="401"/>
      <c r="AW31" s="401"/>
      <c r="AX31" s="345" t="s">
        <v>121</v>
      </c>
      <c r="AY31" s="346"/>
      <c r="AZ31" s="346"/>
      <c r="BA31" s="346"/>
      <c r="BB31" s="346"/>
      <c r="BC31" s="346"/>
      <c r="BD31" s="346"/>
      <c r="BE31" s="346"/>
      <c r="BF31" s="347"/>
      <c r="BG31" s="402">
        <v>98.6</v>
      </c>
      <c r="BH31" s="403"/>
      <c r="BI31" s="403"/>
      <c r="BJ31" s="403"/>
      <c r="BK31" s="403"/>
      <c r="BL31" s="403"/>
      <c r="BM31" s="354">
        <v>91</v>
      </c>
      <c r="BN31" s="403"/>
      <c r="BO31" s="403"/>
      <c r="BP31" s="403"/>
      <c r="BQ31" s="404"/>
      <c r="BR31" s="402">
        <v>98.5</v>
      </c>
      <c r="BS31" s="403"/>
      <c r="BT31" s="403"/>
      <c r="BU31" s="403"/>
      <c r="BV31" s="403"/>
      <c r="BW31" s="403"/>
      <c r="BX31" s="354">
        <v>90.3</v>
      </c>
      <c r="BY31" s="403"/>
      <c r="BZ31" s="403"/>
      <c r="CA31" s="403"/>
      <c r="CB31" s="404"/>
      <c r="CD31" s="396"/>
      <c r="CE31" s="397"/>
      <c r="CF31" s="362" t="s">
        <v>245</v>
      </c>
      <c r="CG31" s="363"/>
      <c r="CH31" s="363"/>
      <c r="CI31" s="363"/>
      <c r="CJ31" s="363"/>
      <c r="CK31" s="363"/>
      <c r="CL31" s="363"/>
      <c r="CM31" s="363"/>
      <c r="CN31" s="363"/>
      <c r="CO31" s="363"/>
      <c r="CP31" s="363"/>
      <c r="CQ31" s="364"/>
      <c r="CR31" s="356">
        <v>80615</v>
      </c>
      <c r="CS31" s="387"/>
      <c r="CT31" s="387"/>
      <c r="CU31" s="387"/>
      <c r="CV31" s="387"/>
      <c r="CW31" s="387"/>
      <c r="CX31" s="387"/>
      <c r="CY31" s="388"/>
      <c r="CZ31" s="365">
        <v>0.4</v>
      </c>
      <c r="DA31" s="389"/>
      <c r="DB31" s="389"/>
      <c r="DC31" s="390"/>
      <c r="DD31" s="369">
        <v>80615</v>
      </c>
      <c r="DE31" s="387"/>
      <c r="DF31" s="387"/>
      <c r="DG31" s="387"/>
      <c r="DH31" s="387"/>
      <c r="DI31" s="387"/>
      <c r="DJ31" s="387"/>
      <c r="DK31" s="388"/>
      <c r="DL31" s="369">
        <v>80615</v>
      </c>
      <c r="DM31" s="387"/>
      <c r="DN31" s="387"/>
      <c r="DO31" s="387"/>
      <c r="DP31" s="387"/>
      <c r="DQ31" s="387"/>
      <c r="DR31" s="387"/>
      <c r="DS31" s="387"/>
      <c r="DT31" s="387"/>
      <c r="DU31" s="387"/>
      <c r="DV31" s="388"/>
      <c r="DW31" s="365">
        <v>0.6</v>
      </c>
      <c r="DX31" s="389"/>
      <c r="DY31" s="389"/>
      <c r="DZ31" s="389"/>
      <c r="EA31" s="389"/>
      <c r="EB31" s="389"/>
      <c r="EC31" s="391"/>
    </row>
    <row r="32" spans="2:133" ht="11.25" customHeight="1" x14ac:dyDescent="0.15">
      <c r="B32" s="405" t="s">
        <v>246</v>
      </c>
      <c r="C32" s="406"/>
      <c r="D32" s="406"/>
      <c r="E32" s="406"/>
      <c r="F32" s="406"/>
      <c r="G32" s="406"/>
      <c r="H32" s="406"/>
      <c r="I32" s="406"/>
      <c r="J32" s="406"/>
      <c r="K32" s="406"/>
      <c r="L32" s="406"/>
      <c r="M32" s="406"/>
      <c r="N32" s="406"/>
      <c r="O32" s="406"/>
      <c r="P32" s="406"/>
      <c r="Q32" s="407"/>
      <c r="R32" s="356" t="s">
        <v>66</v>
      </c>
      <c r="S32" s="357"/>
      <c r="T32" s="357"/>
      <c r="U32" s="357"/>
      <c r="V32" s="357"/>
      <c r="W32" s="357"/>
      <c r="X32" s="357"/>
      <c r="Y32" s="358"/>
      <c r="Z32" s="359" t="s">
        <v>66</v>
      </c>
      <c r="AA32" s="359"/>
      <c r="AB32" s="359"/>
      <c r="AC32" s="359"/>
      <c r="AD32" s="360" t="s">
        <v>66</v>
      </c>
      <c r="AE32" s="360"/>
      <c r="AF32" s="360"/>
      <c r="AG32" s="360"/>
      <c r="AH32" s="360"/>
      <c r="AI32" s="360"/>
      <c r="AJ32" s="360"/>
      <c r="AK32" s="360"/>
      <c r="AL32" s="365" t="s">
        <v>66</v>
      </c>
      <c r="AM32" s="366"/>
      <c r="AN32" s="366"/>
      <c r="AO32" s="367"/>
      <c r="AP32" s="408"/>
      <c r="AQ32" s="409"/>
      <c r="AR32" s="409"/>
      <c r="AS32" s="409"/>
      <c r="AT32" s="410"/>
      <c r="AU32" s="337" t="s">
        <v>247</v>
      </c>
      <c r="AX32" s="362" t="s">
        <v>248</v>
      </c>
      <c r="AY32" s="363"/>
      <c r="AZ32" s="363"/>
      <c r="BA32" s="363"/>
      <c r="BB32" s="363"/>
      <c r="BC32" s="363"/>
      <c r="BD32" s="363"/>
      <c r="BE32" s="363"/>
      <c r="BF32" s="364"/>
      <c r="BG32" s="411">
        <v>99.4</v>
      </c>
      <c r="BH32" s="387"/>
      <c r="BI32" s="387"/>
      <c r="BJ32" s="387"/>
      <c r="BK32" s="387"/>
      <c r="BL32" s="387"/>
      <c r="BM32" s="366">
        <v>96.6</v>
      </c>
      <c r="BN32" s="387"/>
      <c r="BO32" s="387"/>
      <c r="BP32" s="387"/>
      <c r="BQ32" s="412"/>
      <c r="BR32" s="411">
        <v>99.2</v>
      </c>
      <c r="BS32" s="387"/>
      <c r="BT32" s="387"/>
      <c r="BU32" s="387"/>
      <c r="BV32" s="387"/>
      <c r="BW32" s="387"/>
      <c r="BX32" s="366">
        <v>96.1</v>
      </c>
      <c r="BY32" s="387"/>
      <c r="BZ32" s="387"/>
      <c r="CA32" s="387"/>
      <c r="CB32" s="412"/>
      <c r="CD32" s="413"/>
      <c r="CE32" s="414"/>
      <c r="CF32" s="362" t="s">
        <v>249</v>
      </c>
      <c r="CG32" s="363"/>
      <c r="CH32" s="363"/>
      <c r="CI32" s="363"/>
      <c r="CJ32" s="363"/>
      <c r="CK32" s="363"/>
      <c r="CL32" s="363"/>
      <c r="CM32" s="363"/>
      <c r="CN32" s="363"/>
      <c r="CO32" s="363"/>
      <c r="CP32" s="363"/>
      <c r="CQ32" s="364"/>
      <c r="CR32" s="356">
        <v>419</v>
      </c>
      <c r="CS32" s="357"/>
      <c r="CT32" s="357"/>
      <c r="CU32" s="357"/>
      <c r="CV32" s="357"/>
      <c r="CW32" s="357"/>
      <c r="CX32" s="357"/>
      <c r="CY32" s="358"/>
      <c r="CZ32" s="365">
        <v>0</v>
      </c>
      <c r="DA32" s="389"/>
      <c r="DB32" s="389"/>
      <c r="DC32" s="390"/>
      <c r="DD32" s="369">
        <v>419</v>
      </c>
      <c r="DE32" s="357"/>
      <c r="DF32" s="357"/>
      <c r="DG32" s="357"/>
      <c r="DH32" s="357"/>
      <c r="DI32" s="357"/>
      <c r="DJ32" s="357"/>
      <c r="DK32" s="358"/>
      <c r="DL32" s="369">
        <v>419</v>
      </c>
      <c r="DM32" s="357"/>
      <c r="DN32" s="357"/>
      <c r="DO32" s="357"/>
      <c r="DP32" s="357"/>
      <c r="DQ32" s="357"/>
      <c r="DR32" s="357"/>
      <c r="DS32" s="357"/>
      <c r="DT32" s="357"/>
      <c r="DU32" s="357"/>
      <c r="DV32" s="358"/>
      <c r="DW32" s="365">
        <v>0</v>
      </c>
      <c r="DX32" s="389"/>
      <c r="DY32" s="389"/>
      <c r="DZ32" s="389"/>
      <c r="EA32" s="389"/>
      <c r="EB32" s="389"/>
      <c r="EC32" s="391"/>
    </row>
    <row r="33" spans="2:133" ht="11.25" customHeight="1" x14ac:dyDescent="0.15">
      <c r="B33" s="362" t="s">
        <v>250</v>
      </c>
      <c r="C33" s="363"/>
      <c r="D33" s="363"/>
      <c r="E33" s="363"/>
      <c r="F33" s="363"/>
      <c r="G33" s="363"/>
      <c r="H33" s="363"/>
      <c r="I33" s="363"/>
      <c r="J33" s="363"/>
      <c r="K33" s="363"/>
      <c r="L33" s="363"/>
      <c r="M33" s="363"/>
      <c r="N33" s="363"/>
      <c r="O33" s="363"/>
      <c r="P33" s="363"/>
      <c r="Q33" s="364"/>
      <c r="R33" s="356">
        <v>1393527</v>
      </c>
      <c r="S33" s="357"/>
      <c r="T33" s="357"/>
      <c r="U33" s="357"/>
      <c r="V33" s="357"/>
      <c r="W33" s="357"/>
      <c r="X33" s="357"/>
      <c r="Y33" s="358"/>
      <c r="Z33" s="359">
        <v>6.2</v>
      </c>
      <c r="AA33" s="359"/>
      <c r="AB33" s="359"/>
      <c r="AC33" s="359"/>
      <c r="AD33" s="360" t="s">
        <v>66</v>
      </c>
      <c r="AE33" s="360"/>
      <c r="AF33" s="360"/>
      <c r="AG33" s="360"/>
      <c r="AH33" s="360"/>
      <c r="AI33" s="360"/>
      <c r="AJ33" s="360"/>
      <c r="AK33" s="360"/>
      <c r="AL33" s="365" t="s">
        <v>66</v>
      </c>
      <c r="AM33" s="366"/>
      <c r="AN33" s="366"/>
      <c r="AO33" s="367"/>
      <c r="AP33" s="415"/>
      <c r="AQ33" s="416"/>
      <c r="AR33" s="416"/>
      <c r="AS33" s="416"/>
      <c r="AT33" s="417"/>
      <c r="AU33" s="418"/>
      <c r="AV33" s="418"/>
      <c r="AW33" s="418"/>
      <c r="AX33" s="374" t="s">
        <v>251</v>
      </c>
      <c r="AY33" s="375"/>
      <c r="AZ33" s="375"/>
      <c r="BA33" s="375"/>
      <c r="BB33" s="375"/>
      <c r="BC33" s="375"/>
      <c r="BD33" s="375"/>
      <c r="BE33" s="375"/>
      <c r="BF33" s="376"/>
      <c r="BG33" s="419">
        <v>97.8</v>
      </c>
      <c r="BH33" s="420"/>
      <c r="BI33" s="420"/>
      <c r="BJ33" s="420"/>
      <c r="BK33" s="420"/>
      <c r="BL33" s="420"/>
      <c r="BM33" s="421">
        <v>85.4</v>
      </c>
      <c r="BN33" s="420"/>
      <c r="BO33" s="420"/>
      <c r="BP33" s="420"/>
      <c r="BQ33" s="422"/>
      <c r="BR33" s="419">
        <v>97.7</v>
      </c>
      <c r="BS33" s="420"/>
      <c r="BT33" s="420"/>
      <c r="BU33" s="420"/>
      <c r="BV33" s="420"/>
      <c r="BW33" s="420"/>
      <c r="BX33" s="421">
        <v>84.6</v>
      </c>
      <c r="BY33" s="420"/>
      <c r="BZ33" s="420"/>
      <c r="CA33" s="420"/>
      <c r="CB33" s="422"/>
      <c r="CD33" s="362" t="s">
        <v>252</v>
      </c>
      <c r="CE33" s="363"/>
      <c r="CF33" s="363"/>
      <c r="CG33" s="363"/>
      <c r="CH33" s="363"/>
      <c r="CI33" s="363"/>
      <c r="CJ33" s="363"/>
      <c r="CK33" s="363"/>
      <c r="CL33" s="363"/>
      <c r="CM33" s="363"/>
      <c r="CN33" s="363"/>
      <c r="CO33" s="363"/>
      <c r="CP33" s="363"/>
      <c r="CQ33" s="364"/>
      <c r="CR33" s="356">
        <v>8387365</v>
      </c>
      <c r="CS33" s="387"/>
      <c r="CT33" s="387"/>
      <c r="CU33" s="387"/>
      <c r="CV33" s="387"/>
      <c r="CW33" s="387"/>
      <c r="CX33" s="387"/>
      <c r="CY33" s="388"/>
      <c r="CZ33" s="365">
        <v>38.700000000000003</v>
      </c>
      <c r="DA33" s="389"/>
      <c r="DB33" s="389"/>
      <c r="DC33" s="390"/>
      <c r="DD33" s="369">
        <v>6517494</v>
      </c>
      <c r="DE33" s="387"/>
      <c r="DF33" s="387"/>
      <c r="DG33" s="387"/>
      <c r="DH33" s="387"/>
      <c r="DI33" s="387"/>
      <c r="DJ33" s="387"/>
      <c r="DK33" s="388"/>
      <c r="DL33" s="369">
        <v>5350874</v>
      </c>
      <c r="DM33" s="387"/>
      <c r="DN33" s="387"/>
      <c r="DO33" s="387"/>
      <c r="DP33" s="387"/>
      <c r="DQ33" s="387"/>
      <c r="DR33" s="387"/>
      <c r="DS33" s="387"/>
      <c r="DT33" s="387"/>
      <c r="DU33" s="387"/>
      <c r="DV33" s="388"/>
      <c r="DW33" s="365">
        <v>38.700000000000003</v>
      </c>
      <c r="DX33" s="389"/>
      <c r="DY33" s="389"/>
      <c r="DZ33" s="389"/>
      <c r="EA33" s="389"/>
      <c r="EB33" s="389"/>
      <c r="EC33" s="391"/>
    </row>
    <row r="34" spans="2:133" ht="11.25" customHeight="1" x14ac:dyDescent="0.15">
      <c r="B34" s="362" t="s">
        <v>253</v>
      </c>
      <c r="C34" s="363"/>
      <c r="D34" s="363"/>
      <c r="E34" s="363"/>
      <c r="F34" s="363"/>
      <c r="G34" s="363"/>
      <c r="H34" s="363"/>
      <c r="I34" s="363"/>
      <c r="J34" s="363"/>
      <c r="K34" s="363"/>
      <c r="L34" s="363"/>
      <c r="M34" s="363"/>
      <c r="N34" s="363"/>
      <c r="O34" s="363"/>
      <c r="P34" s="363"/>
      <c r="Q34" s="364"/>
      <c r="R34" s="356">
        <v>18988</v>
      </c>
      <c r="S34" s="357"/>
      <c r="T34" s="357"/>
      <c r="U34" s="357"/>
      <c r="V34" s="357"/>
      <c r="W34" s="357"/>
      <c r="X34" s="357"/>
      <c r="Y34" s="358"/>
      <c r="Z34" s="359">
        <v>0.1</v>
      </c>
      <c r="AA34" s="359"/>
      <c r="AB34" s="359"/>
      <c r="AC34" s="359"/>
      <c r="AD34" s="360">
        <v>8598</v>
      </c>
      <c r="AE34" s="360"/>
      <c r="AF34" s="360"/>
      <c r="AG34" s="360"/>
      <c r="AH34" s="360"/>
      <c r="AI34" s="360"/>
      <c r="AJ34" s="360"/>
      <c r="AK34" s="360"/>
      <c r="AL34" s="365">
        <v>0.1</v>
      </c>
      <c r="AM34" s="366"/>
      <c r="AN34" s="366"/>
      <c r="AO34" s="367"/>
      <c r="AP34" s="423"/>
      <c r="AQ34" s="424"/>
      <c r="AS34" s="401"/>
      <c r="AT34" s="401"/>
      <c r="AU34" s="401"/>
      <c r="AV34" s="401"/>
      <c r="AW34" s="401"/>
      <c r="AX34" s="401"/>
      <c r="AY34" s="401"/>
      <c r="AZ34" s="401"/>
      <c r="BA34" s="401"/>
      <c r="BB34" s="401"/>
      <c r="BC34" s="401"/>
      <c r="BD34" s="401"/>
      <c r="BE34" s="401"/>
      <c r="BF34" s="401"/>
      <c r="BG34" s="424"/>
      <c r="BH34" s="424"/>
      <c r="BI34" s="424"/>
      <c r="BJ34" s="424"/>
      <c r="BK34" s="424"/>
      <c r="BL34" s="424"/>
      <c r="BM34" s="424"/>
      <c r="BN34" s="424"/>
      <c r="BO34" s="424"/>
      <c r="BP34" s="424"/>
      <c r="BQ34" s="424"/>
      <c r="BR34" s="424"/>
      <c r="BS34" s="424"/>
      <c r="BT34" s="424"/>
      <c r="BU34" s="424"/>
      <c r="BV34" s="424"/>
      <c r="BW34" s="424"/>
      <c r="BX34" s="424"/>
      <c r="BY34" s="424"/>
      <c r="BZ34" s="424"/>
      <c r="CA34" s="424"/>
      <c r="CB34" s="424"/>
      <c r="CD34" s="362" t="s">
        <v>254</v>
      </c>
      <c r="CE34" s="363"/>
      <c r="CF34" s="363"/>
      <c r="CG34" s="363"/>
      <c r="CH34" s="363"/>
      <c r="CI34" s="363"/>
      <c r="CJ34" s="363"/>
      <c r="CK34" s="363"/>
      <c r="CL34" s="363"/>
      <c r="CM34" s="363"/>
      <c r="CN34" s="363"/>
      <c r="CO34" s="363"/>
      <c r="CP34" s="363"/>
      <c r="CQ34" s="364"/>
      <c r="CR34" s="356">
        <v>2893335</v>
      </c>
      <c r="CS34" s="357"/>
      <c r="CT34" s="357"/>
      <c r="CU34" s="357"/>
      <c r="CV34" s="357"/>
      <c r="CW34" s="357"/>
      <c r="CX34" s="357"/>
      <c r="CY34" s="358"/>
      <c r="CZ34" s="365">
        <v>13.3</v>
      </c>
      <c r="DA34" s="389"/>
      <c r="DB34" s="389"/>
      <c r="DC34" s="390"/>
      <c r="DD34" s="369">
        <v>2311358</v>
      </c>
      <c r="DE34" s="357"/>
      <c r="DF34" s="357"/>
      <c r="DG34" s="357"/>
      <c r="DH34" s="357"/>
      <c r="DI34" s="357"/>
      <c r="DJ34" s="357"/>
      <c r="DK34" s="358"/>
      <c r="DL34" s="369">
        <v>1880426</v>
      </c>
      <c r="DM34" s="357"/>
      <c r="DN34" s="357"/>
      <c r="DO34" s="357"/>
      <c r="DP34" s="357"/>
      <c r="DQ34" s="357"/>
      <c r="DR34" s="357"/>
      <c r="DS34" s="357"/>
      <c r="DT34" s="357"/>
      <c r="DU34" s="357"/>
      <c r="DV34" s="358"/>
      <c r="DW34" s="365">
        <v>13.6</v>
      </c>
      <c r="DX34" s="389"/>
      <c r="DY34" s="389"/>
      <c r="DZ34" s="389"/>
      <c r="EA34" s="389"/>
      <c r="EB34" s="389"/>
      <c r="EC34" s="391"/>
    </row>
    <row r="35" spans="2:133" ht="11.25" customHeight="1" x14ac:dyDescent="0.15">
      <c r="B35" s="362" t="s">
        <v>255</v>
      </c>
      <c r="C35" s="363"/>
      <c r="D35" s="363"/>
      <c r="E35" s="363"/>
      <c r="F35" s="363"/>
      <c r="G35" s="363"/>
      <c r="H35" s="363"/>
      <c r="I35" s="363"/>
      <c r="J35" s="363"/>
      <c r="K35" s="363"/>
      <c r="L35" s="363"/>
      <c r="M35" s="363"/>
      <c r="N35" s="363"/>
      <c r="O35" s="363"/>
      <c r="P35" s="363"/>
      <c r="Q35" s="364"/>
      <c r="R35" s="356">
        <v>96351</v>
      </c>
      <c r="S35" s="357"/>
      <c r="T35" s="357"/>
      <c r="U35" s="357"/>
      <c r="V35" s="357"/>
      <c r="W35" s="357"/>
      <c r="X35" s="357"/>
      <c r="Y35" s="358"/>
      <c r="Z35" s="359">
        <v>0.4</v>
      </c>
      <c r="AA35" s="359"/>
      <c r="AB35" s="359"/>
      <c r="AC35" s="359"/>
      <c r="AD35" s="360" t="s">
        <v>66</v>
      </c>
      <c r="AE35" s="360"/>
      <c r="AF35" s="360"/>
      <c r="AG35" s="360"/>
      <c r="AH35" s="360"/>
      <c r="AI35" s="360"/>
      <c r="AJ35" s="360"/>
      <c r="AK35" s="360"/>
      <c r="AL35" s="365" t="s">
        <v>66</v>
      </c>
      <c r="AM35" s="366"/>
      <c r="AN35" s="366"/>
      <c r="AO35" s="367"/>
      <c r="AP35" s="425"/>
      <c r="AQ35" s="341" t="s">
        <v>256</v>
      </c>
      <c r="AR35" s="342"/>
      <c r="AS35" s="342"/>
      <c r="AT35" s="342"/>
      <c r="AU35" s="342"/>
      <c r="AV35" s="342"/>
      <c r="AW35" s="342"/>
      <c r="AX35" s="342"/>
      <c r="AY35" s="342"/>
      <c r="AZ35" s="342"/>
      <c r="BA35" s="342"/>
      <c r="BB35" s="342"/>
      <c r="BC35" s="342"/>
      <c r="BD35" s="342"/>
      <c r="BE35" s="342"/>
      <c r="BF35" s="343"/>
      <c r="BG35" s="341" t="s">
        <v>257</v>
      </c>
      <c r="BH35" s="342"/>
      <c r="BI35" s="342"/>
      <c r="BJ35" s="342"/>
      <c r="BK35" s="342"/>
      <c r="BL35" s="342"/>
      <c r="BM35" s="342"/>
      <c r="BN35" s="342"/>
      <c r="BO35" s="342"/>
      <c r="BP35" s="342"/>
      <c r="BQ35" s="342"/>
      <c r="BR35" s="342"/>
      <c r="BS35" s="342"/>
      <c r="BT35" s="342"/>
      <c r="BU35" s="342"/>
      <c r="BV35" s="342"/>
      <c r="BW35" s="342"/>
      <c r="BX35" s="342"/>
      <c r="BY35" s="342"/>
      <c r="BZ35" s="342"/>
      <c r="CA35" s="342"/>
      <c r="CB35" s="343"/>
      <c r="CD35" s="362" t="s">
        <v>258</v>
      </c>
      <c r="CE35" s="363"/>
      <c r="CF35" s="363"/>
      <c r="CG35" s="363"/>
      <c r="CH35" s="363"/>
      <c r="CI35" s="363"/>
      <c r="CJ35" s="363"/>
      <c r="CK35" s="363"/>
      <c r="CL35" s="363"/>
      <c r="CM35" s="363"/>
      <c r="CN35" s="363"/>
      <c r="CO35" s="363"/>
      <c r="CP35" s="363"/>
      <c r="CQ35" s="364"/>
      <c r="CR35" s="356">
        <v>223779</v>
      </c>
      <c r="CS35" s="387"/>
      <c r="CT35" s="387"/>
      <c r="CU35" s="387"/>
      <c r="CV35" s="387"/>
      <c r="CW35" s="387"/>
      <c r="CX35" s="387"/>
      <c r="CY35" s="388"/>
      <c r="CZ35" s="365">
        <v>1</v>
      </c>
      <c r="DA35" s="389"/>
      <c r="DB35" s="389"/>
      <c r="DC35" s="390"/>
      <c r="DD35" s="369">
        <v>209351</v>
      </c>
      <c r="DE35" s="387"/>
      <c r="DF35" s="387"/>
      <c r="DG35" s="387"/>
      <c r="DH35" s="387"/>
      <c r="DI35" s="387"/>
      <c r="DJ35" s="387"/>
      <c r="DK35" s="388"/>
      <c r="DL35" s="369">
        <v>208828</v>
      </c>
      <c r="DM35" s="387"/>
      <c r="DN35" s="387"/>
      <c r="DO35" s="387"/>
      <c r="DP35" s="387"/>
      <c r="DQ35" s="387"/>
      <c r="DR35" s="387"/>
      <c r="DS35" s="387"/>
      <c r="DT35" s="387"/>
      <c r="DU35" s="387"/>
      <c r="DV35" s="388"/>
      <c r="DW35" s="365">
        <v>1.5</v>
      </c>
      <c r="DX35" s="389"/>
      <c r="DY35" s="389"/>
      <c r="DZ35" s="389"/>
      <c r="EA35" s="389"/>
      <c r="EB35" s="389"/>
      <c r="EC35" s="391"/>
    </row>
    <row r="36" spans="2:133" ht="11.25" customHeight="1" x14ac:dyDescent="0.15">
      <c r="B36" s="362" t="s">
        <v>259</v>
      </c>
      <c r="C36" s="363"/>
      <c r="D36" s="363"/>
      <c r="E36" s="363"/>
      <c r="F36" s="363"/>
      <c r="G36" s="363"/>
      <c r="H36" s="363"/>
      <c r="I36" s="363"/>
      <c r="J36" s="363"/>
      <c r="K36" s="363"/>
      <c r="L36" s="363"/>
      <c r="M36" s="363"/>
      <c r="N36" s="363"/>
      <c r="O36" s="363"/>
      <c r="P36" s="363"/>
      <c r="Q36" s="364"/>
      <c r="R36" s="356">
        <v>404151</v>
      </c>
      <c r="S36" s="357"/>
      <c r="T36" s="357"/>
      <c r="U36" s="357"/>
      <c r="V36" s="357"/>
      <c r="W36" s="357"/>
      <c r="X36" s="357"/>
      <c r="Y36" s="358"/>
      <c r="Z36" s="359">
        <v>1.8</v>
      </c>
      <c r="AA36" s="359"/>
      <c r="AB36" s="359"/>
      <c r="AC36" s="359"/>
      <c r="AD36" s="360" t="s">
        <v>66</v>
      </c>
      <c r="AE36" s="360"/>
      <c r="AF36" s="360"/>
      <c r="AG36" s="360"/>
      <c r="AH36" s="360"/>
      <c r="AI36" s="360"/>
      <c r="AJ36" s="360"/>
      <c r="AK36" s="360"/>
      <c r="AL36" s="365" t="s">
        <v>66</v>
      </c>
      <c r="AM36" s="366"/>
      <c r="AN36" s="366"/>
      <c r="AO36" s="367"/>
      <c r="AP36" s="425"/>
      <c r="AQ36" s="426" t="s">
        <v>260</v>
      </c>
      <c r="AR36" s="427"/>
      <c r="AS36" s="427"/>
      <c r="AT36" s="427"/>
      <c r="AU36" s="427"/>
      <c r="AV36" s="427"/>
      <c r="AW36" s="427"/>
      <c r="AX36" s="427"/>
      <c r="AY36" s="428"/>
      <c r="AZ36" s="348">
        <v>3063449</v>
      </c>
      <c r="BA36" s="349"/>
      <c r="BB36" s="349"/>
      <c r="BC36" s="349"/>
      <c r="BD36" s="349"/>
      <c r="BE36" s="349"/>
      <c r="BF36" s="429"/>
      <c r="BG36" s="345" t="s">
        <v>261</v>
      </c>
      <c r="BH36" s="346"/>
      <c r="BI36" s="346"/>
      <c r="BJ36" s="346"/>
      <c r="BK36" s="346"/>
      <c r="BL36" s="346"/>
      <c r="BM36" s="346"/>
      <c r="BN36" s="346"/>
      <c r="BO36" s="346"/>
      <c r="BP36" s="346"/>
      <c r="BQ36" s="346"/>
      <c r="BR36" s="346"/>
      <c r="BS36" s="346"/>
      <c r="BT36" s="346"/>
      <c r="BU36" s="347"/>
      <c r="BV36" s="348">
        <v>118871</v>
      </c>
      <c r="BW36" s="349"/>
      <c r="BX36" s="349"/>
      <c r="BY36" s="349"/>
      <c r="BZ36" s="349"/>
      <c r="CA36" s="349"/>
      <c r="CB36" s="429"/>
      <c r="CD36" s="362" t="s">
        <v>262</v>
      </c>
      <c r="CE36" s="363"/>
      <c r="CF36" s="363"/>
      <c r="CG36" s="363"/>
      <c r="CH36" s="363"/>
      <c r="CI36" s="363"/>
      <c r="CJ36" s="363"/>
      <c r="CK36" s="363"/>
      <c r="CL36" s="363"/>
      <c r="CM36" s="363"/>
      <c r="CN36" s="363"/>
      <c r="CO36" s="363"/>
      <c r="CP36" s="363"/>
      <c r="CQ36" s="364"/>
      <c r="CR36" s="356">
        <v>1809775</v>
      </c>
      <c r="CS36" s="357"/>
      <c r="CT36" s="357"/>
      <c r="CU36" s="357"/>
      <c r="CV36" s="357"/>
      <c r="CW36" s="357"/>
      <c r="CX36" s="357"/>
      <c r="CY36" s="358"/>
      <c r="CZ36" s="365">
        <v>8.3000000000000007</v>
      </c>
      <c r="DA36" s="389"/>
      <c r="DB36" s="389"/>
      <c r="DC36" s="390"/>
      <c r="DD36" s="369">
        <v>1408701</v>
      </c>
      <c r="DE36" s="357"/>
      <c r="DF36" s="357"/>
      <c r="DG36" s="357"/>
      <c r="DH36" s="357"/>
      <c r="DI36" s="357"/>
      <c r="DJ36" s="357"/>
      <c r="DK36" s="358"/>
      <c r="DL36" s="369">
        <v>992568</v>
      </c>
      <c r="DM36" s="357"/>
      <c r="DN36" s="357"/>
      <c r="DO36" s="357"/>
      <c r="DP36" s="357"/>
      <c r="DQ36" s="357"/>
      <c r="DR36" s="357"/>
      <c r="DS36" s="357"/>
      <c r="DT36" s="357"/>
      <c r="DU36" s="357"/>
      <c r="DV36" s="358"/>
      <c r="DW36" s="365">
        <v>7.2</v>
      </c>
      <c r="DX36" s="389"/>
      <c r="DY36" s="389"/>
      <c r="DZ36" s="389"/>
      <c r="EA36" s="389"/>
      <c r="EB36" s="389"/>
      <c r="EC36" s="391"/>
    </row>
    <row r="37" spans="2:133" ht="11.25" customHeight="1" x14ac:dyDescent="0.15">
      <c r="B37" s="362" t="s">
        <v>263</v>
      </c>
      <c r="C37" s="363"/>
      <c r="D37" s="363"/>
      <c r="E37" s="363"/>
      <c r="F37" s="363"/>
      <c r="G37" s="363"/>
      <c r="H37" s="363"/>
      <c r="I37" s="363"/>
      <c r="J37" s="363"/>
      <c r="K37" s="363"/>
      <c r="L37" s="363"/>
      <c r="M37" s="363"/>
      <c r="N37" s="363"/>
      <c r="O37" s="363"/>
      <c r="P37" s="363"/>
      <c r="Q37" s="364"/>
      <c r="R37" s="356">
        <v>622993</v>
      </c>
      <c r="S37" s="357"/>
      <c r="T37" s="357"/>
      <c r="U37" s="357"/>
      <c r="V37" s="357"/>
      <c r="W37" s="357"/>
      <c r="X37" s="357"/>
      <c r="Y37" s="358"/>
      <c r="Z37" s="359">
        <v>2.8</v>
      </c>
      <c r="AA37" s="359"/>
      <c r="AB37" s="359"/>
      <c r="AC37" s="359"/>
      <c r="AD37" s="360" t="s">
        <v>66</v>
      </c>
      <c r="AE37" s="360"/>
      <c r="AF37" s="360"/>
      <c r="AG37" s="360"/>
      <c r="AH37" s="360"/>
      <c r="AI37" s="360"/>
      <c r="AJ37" s="360"/>
      <c r="AK37" s="360"/>
      <c r="AL37" s="365" t="s">
        <v>66</v>
      </c>
      <c r="AM37" s="366"/>
      <c r="AN37" s="366"/>
      <c r="AO37" s="367"/>
      <c r="AQ37" s="430" t="s">
        <v>264</v>
      </c>
      <c r="AR37" s="431"/>
      <c r="AS37" s="431"/>
      <c r="AT37" s="431"/>
      <c r="AU37" s="431"/>
      <c r="AV37" s="431"/>
      <c r="AW37" s="431"/>
      <c r="AX37" s="431"/>
      <c r="AY37" s="432"/>
      <c r="AZ37" s="356">
        <v>920718</v>
      </c>
      <c r="BA37" s="357"/>
      <c r="BB37" s="357"/>
      <c r="BC37" s="357"/>
      <c r="BD37" s="387"/>
      <c r="BE37" s="387"/>
      <c r="BF37" s="412"/>
      <c r="BG37" s="362" t="s">
        <v>265</v>
      </c>
      <c r="BH37" s="363"/>
      <c r="BI37" s="363"/>
      <c r="BJ37" s="363"/>
      <c r="BK37" s="363"/>
      <c r="BL37" s="363"/>
      <c r="BM37" s="363"/>
      <c r="BN37" s="363"/>
      <c r="BO37" s="363"/>
      <c r="BP37" s="363"/>
      <c r="BQ37" s="363"/>
      <c r="BR37" s="363"/>
      <c r="BS37" s="363"/>
      <c r="BT37" s="363"/>
      <c r="BU37" s="364"/>
      <c r="BV37" s="356">
        <v>57382</v>
      </c>
      <c r="BW37" s="357"/>
      <c r="BX37" s="357"/>
      <c r="BY37" s="357"/>
      <c r="BZ37" s="357"/>
      <c r="CA37" s="357"/>
      <c r="CB37" s="370"/>
      <c r="CD37" s="362" t="s">
        <v>266</v>
      </c>
      <c r="CE37" s="363"/>
      <c r="CF37" s="363"/>
      <c r="CG37" s="363"/>
      <c r="CH37" s="363"/>
      <c r="CI37" s="363"/>
      <c r="CJ37" s="363"/>
      <c r="CK37" s="363"/>
      <c r="CL37" s="363"/>
      <c r="CM37" s="363"/>
      <c r="CN37" s="363"/>
      <c r="CO37" s="363"/>
      <c r="CP37" s="363"/>
      <c r="CQ37" s="364"/>
      <c r="CR37" s="356">
        <v>690516</v>
      </c>
      <c r="CS37" s="387"/>
      <c r="CT37" s="387"/>
      <c r="CU37" s="387"/>
      <c r="CV37" s="387"/>
      <c r="CW37" s="387"/>
      <c r="CX37" s="387"/>
      <c r="CY37" s="388"/>
      <c r="CZ37" s="365">
        <v>3.2</v>
      </c>
      <c r="DA37" s="389"/>
      <c r="DB37" s="389"/>
      <c r="DC37" s="390"/>
      <c r="DD37" s="369">
        <v>690516</v>
      </c>
      <c r="DE37" s="387"/>
      <c r="DF37" s="387"/>
      <c r="DG37" s="387"/>
      <c r="DH37" s="387"/>
      <c r="DI37" s="387"/>
      <c r="DJ37" s="387"/>
      <c r="DK37" s="388"/>
      <c r="DL37" s="369">
        <v>583240</v>
      </c>
      <c r="DM37" s="387"/>
      <c r="DN37" s="387"/>
      <c r="DO37" s="387"/>
      <c r="DP37" s="387"/>
      <c r="DQ37" s="387"/>
      <c r="DR37" s="387"/>
      <c r="DS37" s="387"/>
      <c r="DT37" s="387"/>
      <c r="DU37" s="387"/>
      <c r="DV37" s="388"/>
      <c r="DW37" s="365">
        <v>4.2</v>
      </c>
      <c r="DX37" s="389"/>
      <c r="DY37" s="389"/>
      <c r="DZ37" s="389"/>
      <c r="EA37" s="389"/>
      <c r="EB37" s="389"/>
      <c r="EC37" s="391"/>
    </row>
    <row r="38" spans="2:133" ht="11.25" customHeight="1" x14ac:dyDescent="0.15">
      <c r="B38" s="362" t="s">
        <v>267</v>
      </c>
      <c r="C38" s="363"/>
      <c r="D38" s="363"/>
      <c r="E38" s="363"/>
      <c r="F38" s="363"/>
      <c r="G38" s="363"/>
      <c r="H38" s="363"/>
      <c r="I38" s="363"/>
      <c r="J38" s="363"/>
      <c r="K38" s="363"/>
      <c r="L38" s="363"/>
      <c r="M38" s="363"/>
      <c r="N38" s="363"/>
      <c r="O38" s="363"/>
      <c r="P38" s="363"/>
      <c r="Q38" s="364"/>
      <c r="R38" s="356">
        <v>741793</v>
      </c>
      <c r="S38" s="357"/>
      <c r="T38" s="357"/>
      <c r="U38" s="357"/>
      <c r="V38" s="357"/>
      <c r="W38" s="357"/>
      <c r="X38" s="357"/>
      <c r="Y38" s="358"/>
      <c r="Z38" s="359">
        <v>3.3</v>
      </c>
      <c r="AA38" s="359"/>
      <c r="AB38" s="359"/>
      <c r="AC38" s="359"/>
      <c r="AD38" s="360">
        <v>322</v>
      </c>
      <c r="AE38" s="360"/>
      <c r="AF38" s="360"/>
      <c r="AG38" s="360"/>
      <c r="AH38" s="360"/>
      <c r="AI38" s="360"/>
      <c r="AJ38" s="360"/>
      <c r="AK38" s="360"/>
      <c r="AL38" s="365">
        <v>0</v>
      </c>
      <c r="AM38" s="366"/>
      <c r="AN38" s="366"/>
      <c r="AO38" s="367"/>
      <c r="AQ38" s="430" t="s">
        <v>268</v>
      </c>
      <c r="AR38" s="431"/>
      <c r="AS38" s="431"/>
      <c r="AT38" s="431"/>
      <c r="AU38" s="431"/>
      <c r="AV38" s="431"/>
      <c r="AW38" s="431"/>
      <c r="AX38" s="431"/>
      <c r="AY38" s="432"/>
      <c r="AZ38" s="356">
        <v>90300</v>
      </c>
      <c r="BA38" s="357"/>
      <c r="BB38" s="357"/>
      <c r="BC38" s="357"/>
      <c r="BD38" s="387"/>
      <c r="BE38" s="387"/>
      <c r="BF38" s="412"/>
      <c r="BG38" s="362" t="s">
        <v>269</v>
      </c>
      <c r="BH38" s="363"/>
      <c r="BI38" s="363"/>
      <c r="BJ38" s="363"/>
      <c r="BK38" s="363"/>
      <c r="BL38" s="363"/>
      <c r="BM38" s="363"/>
      <c r="BN38" s="363"/>
      <c r="BO38" s="363"/>
      <c r="BP38" s="363"/>
      <c r="BQ38" s="363"/>
      <c r="BR38" s="363"/>
      <c r="BS38" s="363"/>
      <c r="BT38" s="363"/>
      <c r="BU38" s="364"/>
      <c r="BV38" s="356">
        <v>6672</v>
      </c>
      <c r="BW38" s="357"/>
      <c r="BX38" s="357"/>
      <c r="BY38" s="357"/>
      <c r="BZ38" s="357"/>
      <c r="CA38" s="357"/>
      <c r="CB38" s="370"/>
      <c r="CD38" s="362" t="s">
        <v>270</v>
      </c>
      <c r="CE38" s="363"/>
      <c r="CF38" s="363"/>
      <c r="CG38" s="363"/>
      <c r="CH38" s="363"/>
      <c r="CI38" s="363"/>
      <c r="CJ38" s="363"/>
      <c r="CK38" s="363"/>
      <c r="CL38" s="363"/>
      <c r="CM38" s="363"/>
      <c r="CN38" s="363"/>
      <c r="CO38" s="363"/>
      <c r="CP38" s="363"/>
      <c r="CQ38" s="364"/>
      <c r="CR38" s="356">
        <v>2973149</v>
      </c>
      <c r="CS38" s="357"/>
      <c r="CT38" s="357"/>
      <c r="CU38" s="357"/>
      <c r="CV38" s="357"/>
      <c r="CW38" s="357"/>
      <c r="CX38" s="357"/>
      <c r="CY38" s="358"/>
      <c r="CZ38" s="365">
        <v>13.7</v>
      </c>
      <c r="DA38" s="389"/>
      <c r="DB38" s="389"/>
      <c r="DC38" s="390"/>
      <c r="DD38" s="369">
        <v>2588084</v>
      </c>
      <c r="DE38" s="357"/>
      <c r="DF38" s="357"/>
      <c r="DG38" s="357"/>
      <c r="DH38" s="357"/>
      <c r="DI38" s="357"/>
      <c r="DJ38" s="357"/>
      <c r="DK38" s="358"/>
      <c r="DL38" s="369">
        <v>2269052</v>
      </c>
      <c r="DM38" s="357"/>
      <c r="DN38" s="357"/>
      <c r="DO38" s="357"/>
      <c r="DP38" s="357"/>
      <c r="DQ38" s="357"/>
      <c r="DR38" s="357"/>
      <c r="DS38" s="357"/>
      <c r="DT38" s="357"/>
      <c r="DU38" s="357"/>
      <c r="DV38" s="358"/>
      <c r="DW38" s="365">
        <v>16.399999999999999</v>
      </c>
      <c r="DX38" s="389"/>
      <c r="DY38" s="389"/>
      <c r="DZ38" s="389"/>
      <c r="EA38" s="389"/>
      <c r="EB38" s="389"/>
      <c r="EC38" s="391"/>
    </row>
    <row r="39" spans="2:133" ht="11.25" customHeight="1" x14ac:dyDescent="0.15">
      <c r="B39" s="362" t="s">
        <v>271</v>
      </c>
      <c r="C39" s="363"/>
      <c r="D39" s="363"/>
      <c r="E39" s="363"/>
      <c r="F39" s="363"/>
      <c r="G39" s="363"/>
      <c r="H39" s="363"/>
      <c r="I39" s="363"/>
      <c r="J39" s="363"/>
      <c r="K39" s="363"/>
      <c r="L39" s="363"/>
      <c r="M39" s="363"/>
      <c r="N39" s="363"/>
      <c r="O39" s="363"/>
      <c r="P39" s="363"/>
      <c r="Q39" s="364"/>
      <c r="R39" s="356">
        <v>2597541</v>
      </c>
      <c r="S39" s="357"/>
      <c r="T39" s="357"/>
      <c r="U39" s="357"/>
      <c r="V39" s="357"/>
      <c r="W39" s="357"/>
      <c r="X39" s="357"/>
      <c r="Y39" s="358"/>
      <c r="Z39" s="359">
        <v>11.6</v>
      </c>
      <c r="AA39" s="359"/>
      <c r="AB39" s="359"/>
      <c r="AC39" s="359"/>
      <c r="AD39" s="360" t="s">
        <v>66</v>
      </c>
      <c r="AE39" s="360"/>
      <c r="AF39" s="360"/>
      <c r="AG39" s="360"/>
      <c r="AH39" s="360"/>
      <c r="AI39" s="360"/>
      <c r="AJ39" s="360"/>
      <c r="AK39" s="360"/>
      <c r="AL39" s="365" t="s">
        <v>66</v>
      </c>
      <c r="AM39" s="366"/>
      <c r="AN39" s="366"/>
      <c r="AO39" s="367"/>
      <c r="AQ39" s="430" t="s">
        <v>272</v>
      </c>
      <c r="AR39" s="431"/>
      <c r="AS39" s="431"/>
      <c r="AT39" s="431"/>
      <c r="AU39" s="431"/>
      <c r="AV39" s="431"/>
      <c r="AW39" s="431"/>
      <c r="AX39" s="431"/>
      <c r="AY39" s="432"/>
      <c r="AZ39" s="356">
        <v>29333</v>
      </c>
      <c r="BA39" s="357"/>
      <c r="BB39" s="357"/>
      <c r="BC39" s="357"/>
      <c r="BD39" s="387"/>
      <c r="BE39" s="387"/>
      <c r="BF39" s="412"/>
      <c r="BG39" s="362" t="s">
        <v>273</v>
      </c>
      <c r="BH39" s="363"/>
      <c r="BI39" s="363"/>
      <c r="BJ39" s="363"/>
      <c r="BK39" s="363"/>
      <c r="BL39" s="363"/>
      <c r="BM39" s="363"/>
      <c r="BN39" s="363"/>
      <c r="BO39" s="363"/>
      <c r="BP39" s="363"/>
      <c r="BQ39" s="363"/>
      <c r="BR39" s="363"/>
      <c r="BS39" s="363"/>
      <c r="BT39" s="363"/>
      <c r="BU39" s="364"/>
      <c r="BV39" s="356">
        <v>10413</v>
      </c>
      <c r="BW39" s="357"/>
      <c r="BX39" s="357"/>
      <c r="BY39" s="357"/>
      <c r="BZ39" s="357"/>
      <c r="CA39" s="357"/>
      <c r="CB39" s="370"/>
      <c r="CD39" s="362" t="s">
        <v>274</v>
      </c>
      <c r="CE39" s="363"/>
      <c r="CF39" s="363"/>
      <c r="CG39" s="363"/>
      <c r="CH39" s="363"/>
      <c r="CI39" s="363"/>
      <c r="CJ39" s="363"/>
      <c r="CK39" s="363"/>
      <c r="CL39" s="363"/>
      <c r="CM39" s="363"/>
      <c r="CN39" s="363"/>
      <c r="CO39" s="363"/>
      <c r="CP39" s="363"/>
      <c r="CQ39" s="364"/>
      <c r="CR39" s="356">
        <v>509</v>
      </c>
      <c r="CS39" s="387"/>
      <c r="CT39" s="387"/>
      <c r="CU39" s="387"/>
      <c r="CV39" s="387"/>
      <c r="CW39" s="387"/>
      <c r="CX39" s="387"/>
      <c r="CY39" s="388"/>
      <c r="CZ39" s="365">
        <v>0</v>
      </c>
      <c r="DA39" s="389"/>
      <c r="DB39" s="389"/>
      <c r="DC39" s="390"/>
      <c r="DD39" s="369" t="s">
        <v>66</v>
      </c>
      <c r="DE39" s="387"/>
      <c r="DF39" s="387"/>
      <c r="DG39" s="387"/>
      <c r="DH39" s="387"/>
      <c r="DI39" s="387"/>
      <c r="DJ39" s="387"/>
      <c r="DK39" s="388"/>
      <c r="DL39" s="369" t="s">
        <v>66</v>
      </c>
      <c r="DM39" s="387"/>
      <c r="DN39" s="387"/>
      <c r="DO39" s="387"/>
      <c r="DP39" s="387"/>
      <c r="DQ39" s="387"/>
      <c r="DR39" s="387"/>
      <c r="DS39" s="387"/>
      <c r="DT39" s="387"/>
      <c r="DU39" s="387"/>
      <c r="DV39" s="388"/>
      <c r="DW39" s="365" t="s">
        <v>66</v>
      </c>
      <c r="DX39" s="389"/>
      <c r="DY39" s="389"/>
      <c r="DZ39" s="389"/>
      <c r="EA39" s="389"/>
      <c r="EB39" s="389"/>
      <c r="EC39" s="391"/>
    </row>
    <row r="40" spans="2:133" ht="11.25" customHeight="1" x14ac:dyDescent="0.15">
      <c r="B40" s="362" t="s">
        <v>275</v>
      </c>
      <c r="C40" s="363"/>
      <c r="D40" s="363"/>
      <c r="E40" s="363"/>
      <c r="F40" s="363"/>
      <c r="G40" s="363"/>
      <c r="H40" s="363"/>
      <c r="I40" s="363"/>
      <c r="J40" s="363"/>
      <c r="K40" s="363"/>
      <c r="L40" s="363"/>
      <c r="M40" s="363"/>
      <c r="N40" s="363"/>
      <c r="O40" s="363"/>
      <c r="P40" s="363"/>
      <c r="Q40" s="364"/>
      <c r="R40" s="356" t="s">
        <v>66</v>
      </c>
      <c r="S40" s="357"/>
      <c r="T40" s="357"/>
      <c r="U40" s="357"/>
      <c r="V40" s="357"/>
      <c r="W40" s="357"/>
      <c r="X40" s="357"/>
      <c r="Y40" s="358"/>
      <c r="Z40" s="359" t="s">
        <v>66</v>
      </c>
      <c r="AA40" s="359"/>
      <c r="AB40" s="359"/>
      <c r="AC40" s="359"/>
      <c r="AD40" s="360" t="s">
        <v>66</v>
      </c>
      <c r="AE40" s="360"/>
      <c r="AF40" s="360"/>
      <c r="AG40" s="360"/>
      <c r="AH40" s="360"/>
      <c r="AI40" s="360"/>
      <c r="AJ40" s="360"/>
      <c r="AK40" s="360"/>
      <c r="AL40" s="365" t="s">
        <v>66</v>
      </c>
      <c r="AM40" s="366"/>
      <c r="AN40" s="366"/>
      <c r="AO40" s="367"/>
      <c r="AQ40" s="430" t="s">
        <v>276</v>
      </c>
      <c r="AR40" s="431"/>
      <c r="AS40" s="431"/>
      <c r="AT40" s="431"/>
      <c r="AU40" s="431"/>
      <c r="AV40" s="431"/>
      <c r="AW40" s="431"/>
      <c r="AX40" s="431"/>
      <c r="AY40" s="432"/>
      <c r="AZ40" s="356" t="s">
        <v>66</v>
      </c>
      <c r="BA40" s="357"/>
      <c r="BB40" s="357"/>
      <c r="BC40" s="357"/>
      <c r="BD40" s="387"/>
      <c r="BE40" s="387"/>
      <c r="BF40" s="412"/>
      <c r="BG40" s="408" t="s">
        <v>277</v>
      </c>
      <c r="BH40" s="409"/>
      <c r="BI40" s="409"/>
      <c r="BJ40" s="409"/>
      <c r="BK40" s="409"/>
      <c r="BL40" s="433"/>
      <c r="BM40" s="363" t="s">
        <v>278</v>
      </c>
      <c r="BN40" s="363"/>
      <c r="BO40" s="363"/>
      <c r="BP40" s="363"/>
      <c r="BQ40" s="363"/>
      <c r="BR40" s="363"/>
      <c r="BS40" s="363"/>
      <c r="BT40" s="363"/>
      <c r="BU40" s="364"/>
      <c r="BV40" s="356">
        <v>96</v>
      </c>
      <c r="BW40" s="357"/>
      <c r="BX40" s="357"/>
      <c r="BY40" s="357"/>
      <c r="BZ40" s="357"/>
      <c r="CA40" s="357"/>
      <c r="CB40" s="370"/>
      <c r="CD40" s="362" t="s">
        <v>279</v>
      </c>
      <c r="CE40" s="363"/>
      <c r="CF40" s="363"/>
      <c r="CG40" s="363"/>
      <c r="CH40" s="363"/>
      <c r="CI40" s="363"/>
      <c r="CJ40" s="363"/>
      <c r="CK40" s="363"/>
      <c r="CL40" s="363"/>
      <c r="CM40" s="363"/>
      <c r="CN40" s="363"/>
      <c r="CO40" s="363"/>
      <c r="CP40" s="363"/>
      <c r="CQ40" s="364"/>
      <c r="CR40" s="356">
        <v>486818</v>
      </c>
      <c r="CS40" s="357"/>
      <c r="CT40" s="357"/>
      <c r="CU40" s="357"/>
      <c r="CV40" s="357"/>
      <c r="CW40" s="357"/>
      <c r="CX40" s="357"/>
      <c r="CY40" s="358"/>
      <c r="CZ40" s="365">
        <v>2.2000000000000002</v>
      </c>
      <c r="DA40" s="389"/>
      <c r="DB40" s="389"/>
      <c r="DC40" s="390"/>
      <c r="DD40" s="369" t="s">
        <v>66</v>
      </c>
      <c r="DE40" s="357"/>
      <c r="DF40" s="357"/>
      <c r="DG40" s="357"/>
      <c r="DH40" s="357"/>
      <c r="DI40" s="357"/>
      <c r="DJ40" s="357"/>
      <c r="DK40" s="358"/>
      <c r="DL40" s="369" t="s">
        <v>66</v>
      </c>
      <c r="DM40" s="357"/>
      <c r="DN40" s="357"/>
      <c r="DO40" s="357"/>
      <c r="DP40" s="357"/>
      <c r="DQ40" s="357"/>
      <c r="DR40" s="357"/>
      <c r="DS40" s="357"/>
      <c r="DT40" s="357"/>
      <c r="DU40" s="357"/>
      <c r="DV40" s="358"/>
      <c r="DW40" s="365" t="s">
        <v>66</v>
      </c>
      <c r="DX40" s="389"/>
      <c r="DY40" s="389"/>
      <c r="DZ40" s="389"/>
      <c r="EA40" s="389"/>
      <c r="EB40" s="389"/>
      <c r="EC40" s="391"/>
    </row>
    <row r="41" spans="2:133" ht="11.25" customHeight="1" x14ac:dyDescent="0.15">
      <c r="B41" s="362" t="s">
        <v>280</v>
      </c>
      <c r="C41" s="363"/>
      <c r="D41" s="363"/>
      <c r="E41" s="363"/>
      <c r="F41" s="363"/>
      <c r="G41" s="363"/>
      <c r="H41" s="363"/>
      <c r="I41" s="363"/>
      <c r="J41" s="363"/>
      <c r="K41" s="363"/>
      <c r="L41" s="363"/>
      <c r="M41" s="363"/>
      <c r="N41" s="363"/>
      <c r="O41" s="363"/>
      <c r="P41" s="363"/>
      <c r="Q41" s="364"/>
      <c r="R41" s="356">
        <v>567241</v>
      </c>
      <c r="S41" s="357"/>
      <c r="T41" s="357"/>
      <c r="U41" s="357"/>
      <c r="V41" s="357"/>
      <c r="W41" s="357"/>
      <c r="X41" s="357"/>
      <c r="Y41" s="358"/>
      <c r="Z41" s="359">
        <v>2.5</v>
      </c>
      <c r="AA41" s="359"/>
      <c r="AB41" s="359"/>
      <c r="AC41" s="359"/>
      <c r="AD41" s="360" t="s">
        <v>66</v>
      </c>
      <c r="AE41" s="360"/>
      <c r="AF41" s="360"/>
      <c r="AG41" s="360"/>
      <c r="AH41" s="360"/>
      <c r="AI41" s="360"/>
      <c r="AJ41" s="360"/>
      <c r="AK41" s="360"/>
      <c r="AL41" s="365" t="s">
        <v>66</v>
      </c>
      <c r="AM41" s="366"/>
      <c r="AN41" s="366"/>
      <c r="AO41" s="367"/>
      <c r="AQ41" s="430" t="s">
        <v>281</v>
      </c>
      <c r="AR41" s="431"/>
      <c r="AS41" s="431"/>
      <c r="AT41" s="431"/>
      <c r="AU41" s="431"/>
      <c r="AV41" s="431"/>
      <c r="AW41" s="431"/>
      <c r="AX41" s="431"/>
      <c r="AY41" s="432"/>
      <c r="AZ41" s="356">
        <v>432878</v>
      </c>
      <c r="BA41" s="357"/>
      <c r="BB41" s="357"/>
      <c r="BC41" s="357"/>
      <c r="BD41" s="387"/>
      <c r="BE41" s="387"/>
      <c r="BF41" s="412"/>
      <c r="BG41" s="408"/>
      <c r="BH41" s="409"/>
      <c r="BI41" s="409"/>
      <c r="BJ41" s="409"/>
      <c r="BK41" s="409"/>
      <c r="BL41" s="433"/>
      <c r="BM41" s="363" t="s">
        <v>282</v>
      </c>
      <c r="BN41" s="363"/>
      <c r="BO41" s="363"/>
      <c r="BP41" s="363"/>
      <c r="BQ41" s="363"/>
      <c r="BR41" s="363"/>
      <c r="BS41" s="363"/>
      <c r="BT41" s="363"/>
      <c r="BU41" s="364"/>
      <c r="BV41" s="356">
        <v>1</v>
      </c>
      <c r="BW41" s="357"/>
      <c r="BX41" s="357"/>
      <c r="BY41" s="357"/>
      <c r="BZ41" s="357"/>
      <c r="CA41" s="357"/>
      <c r="CB41" s="370"/>
      <c r="CD41" s="362" t="s">
        <v>283</v>
      </c>
      <c r="CE41" s="363"/>
      <c r="CF41" s="363"/>
      <c r="CG41" s="363"/>
      <c r="CH41" s="363"/>
      <c r="CI41" s="363"/>
      <c r="CJ41" s="363"/>
      <c r="CK41" s="363"/>
      <c r="CL41" s="363"/>
      <c r="CM41" s="363"/>
      <c r="CN41" s="363"/>
      <c r="CO41" s="363"/>
      <c r="CP41" s="363"/>
      <c r="CQ41" s="364"/>
      <c r="CR41" s="356" t="s">
        <v>66</v>
      </c>
      <c r="CS41" s="387"/>
      <c r="CT41" s="387"/>
      <c r="CU41" s="387"/>
      <c r="CV41" s="387"/>
      <c r="CW41" s="387"/>
      <c r="CX41" s="387"/>
      <c r="CY41" s="388"/>
      <c r="CZ41" s="365" t="s">
        <v>66</v>
      </c>
      <c r="DA41" s="389"/>
      <c r="DB41" s="389"/>
      <c r="DC41" s="390"/>
      <c r="DD41" s="369" t="s">
        <v>66</v>
      </c>
      <c r="DE41" s="387"/>
      <c r="DF41" s="387"/>
      <c r="DG41" s="387"/>
      <c r="DH41" s="387"/>
      <c r="DI41" s="387"/>
      <c r="DJ41" s="387"/>
      <c r="DK41" s="388"/>
      <c r="DL41" s="434"/>
      <c r="DM41" s="435"/>
      <c r="DN41" s="435"/>
      <c r="DO41" s="435"/>
      <c r="DP41" s="435"/>
      <c r="DQ41" s="435"/>
      <c r="DR41" s="435"/>
      <c r="DS41" s="435"/>
      <c r="DT41" s="435"/>
      <c r="DU41" s="435"/>
      <c r="DV41" s="436"/>
      <c r="DW41" s="437"/>
      <c r="DX41" s="438"/>
      <c r="DY41" s="438"/>
      <c r="DZ41" s="438"/>
      <c r="EA41" s="438"/>
      <c r="EB41" s="438"/>
      <c r="EC41" s="439"/>
    </row>
    <row r="42" spans="2:133" ht="11.25" customHeight="1" x14ac:dyDescent="0.15">
      <c r="B42" s="374" t="s">
        <v>284</v>
      </c>
      <c r="C42" s="375"/>
      <c r="D42" s="375"/>
      <c r="E42" s="375"/>
      <c r="F42" s="375"/>
      <c r="G42" s="375"/>
      <c r="H42" s="375"/>
      <c r="I42" s="375"/>
      <c r="J42" s="375"/>
      <c r="K42" s="375"/>
      <c r="L42" s="375"/>
      <c r="M42" s="375"/>
      <c r="N42" s="375"/>
      <c r="O42" s="375"/>
      <c r="P42" s="375"/>
      <c r="Q42" s="376"/>
      <c r="R42" s="440">
        <v>22436750</v>
      </c>
      <c r="S42" s="441"/>
      <c r="T42" s="441"/>
      <c r="U42" s="441"/>
      <c r="V42" s="441"/>
      <c r="W42" s="441"/>
      <c r="X42" s="441"/>
      <c r="Y42" s="442"/>
      <c r="Z42" s="443">
        <v>100</v>
      </c>
      <c r="AA42" s="443"/>
      <c r="AB42" s="443"/>
      <c r="AC42" s="443"/>
      <c r="AD42" s="444">
        <v>13252637</v>
      </c>
      <c r="AE42" s="444"/>
      <c r="AF42" s="444"/>
      <c r="AG42" s="444"/>
      <c r="AH42" s="444"/>
      <c r="AI42" s="444"/>
      <c r="AJ42" s="444"/>
      <c r="AK42" s="444"/>
      <c r="AL42" s="445">
        <v>100</v>
      </c>
      <c r="AM42" s="421"/>
      <c r="AN42" s="421"/>
      <c r="AO42" s="446"/>
      <c r="AQ42" s="447" t="s">
        <v>285</v>
      </c>
      <c r="AR42" s="448"/>
      <c r="AS42" s="448"/>
      <c r="AT42" s="448"/>
      <c r="AU42" s="448"/>
      <c r="AV42" s="448"/>
      <c r="AW42" s="448"/>
      <c r="AX42" s="448"/>
      <c r="AY42" s="449"/>
      <c r="AZ42" s="440">
        <v>1590220</v>
      </c>
      <c r="BA42" s="441"/>
      <c r="BB42" s="441"/>
      <c r="BC42" s="441"/>
      <c r="BD42" s="420"/>
      <c r="BE42" s="420"/>
      <c r="BF42" s="422"/>
      <c r="BG42" s="415"/>
      <c r="BH42" s="416"/>
      <c r="BI42" s="416"/>
      <c r="BJ42" s="416"/>
      <c r="BK42" s="416"/>
      <c r="BL42" s="450"/>
      <c r="BM42" s="375" t="s">
        <v>286</v>
      </c>
      <c r="BN42" s="375"/>
      <c r="BO42" s="375"/>
      <c r="BP42" s="375"/>
      <c r="BQ42" s="375"/>
      <c r="BR42" s="375"/>
      <c r="BS42" s="375"/>
      <c r="BT42" s="375"/>
      <c r="BU42" s="376"/>
      <c r="BV42" s="440">
        <v>357</v>
      </c>
      <c r="BW42" s="441"/>
      <c r="BX42" s="441"/>
      <c r="BY42" s="441"/>
      <c r="BZ42" s="441"/>
      <c r="CA42" s="441"/>
      <c r="CB42" s="451"/>
      <c r="CD42" s="362" t="s">
        <v>287</v>
      </c>
      <c r="CE42" s="363"/>
      <c r="CF42" s="363"/>
      <c r="CG42" s="363"/>
      <c r="CH42" s="363"/>
      <c r="CI42" s="363"/>
      <c r="CJ42" s="363"/>
      <c r="CK42" s="363"/>
      <c r="CL42" s="363"/>
      <c r="CM42" s="363"/>
      <c r="CN42" s="363"/>
      <c r="CO42" s="363"/>
      <c r="CP42" s="363"/>
      <c r="CQ42" s="364"/>
      <c r="CR42" s="356">
        <v>3566838</v>
      </c>
      <c r="CS42" s="357"/>
      <c r="CT42" s="357"/>
      <c r="CU42" s="357"/>
      <c r="CV42" s="357"/>
      <c r="CW42" s="357"/>
      <c r="CX42" s="357"/>
      <c r="CY42" s="358"/>
      <c r="CZ42" s="365">
        <v>16.5</v>
      </c>
      <c r="DA42" s="366"/>
      <c r="DB42" s="366"/>
      <c r="DC42" s="371"/>
      <c r="DD42" s="369">
        <v>919487</v>
      </c>
      <c r="DE42" s="357"/>
      <c r="DF42" s="357"/>
      <c r="DG42" s="357"/>
      <c r="DH42" s="357"/>
      <c r="DI42" s="357"/>
      <c r="DJ42" s="357"/>
      <c r="DK42" s="358"/>
      <c r="DL42" s="434"/>
      <c r="DM42" s="435"/>
      <c r="DN42" s="435"/>
      <c r="DO42" s="435"/>
      <c r="DP42" s="435"/>
      <c r="DQ42" s="435"/>
      <c r="DR42" s="435"/>
      <c r="DS42" s="435"/>
      <c r="DT42" s="435"/>
      <c r="DU42" s="435"/>
      <c r="DV42" s="436"/>
      <c r="DW42" s="437"/>
      <c r="DX42" s="438"/>
      <c r="DY42" s="438"/>
      <c r="DZ42" s="438"/>
      <c r="EA42" s="438"/>
      <c r="EB42" s="438"/>
      <c r="EC42" s="439"/>
    </row>
    <row r="43" spans="2:133" ht="11.25" customHeight="1" x14ac:dyDescent="0.15">
      <c r="CD43" s="362" t="s">
        <v>288</v>
      </c>
      <c r="CE43" s="363"/>
      <c r="CF43" s="363"/>
      <c r="CG43" s="363"/>
      <c r="CH43" s="363"/>
      <c r="CI43" s="363"/>
      <c r="CJ43" s="363"/>
      <c r="CK43" s="363"/>
      <c r="CL43" s="363"/>
      <c r="CM43" s="363"/>
      <c r="CN43" s="363"/>
      <c r="CO43" s="363"/>
      <c r="CP43" s="363"/>
      <c r="CQ43" s="364"/>
      <c r="CR43" s="356">
        <v>160875</v>
      </c>
      <c r="CS43" s="387"/>
      <c r="CT43" s="387"/>
      <c r="CU43" s="387"/>
      <c r="CV43" s="387"/>
      <c r="CW43" s="387"/>
      <c r="CX43" s="387"/>
      <c r="CY43" s="388"/>
      <c r="CZ43" s="365">
        <v>0.7</v>
      </c>
      <c r="DA43" s="389"/>
      <c r="DB43" s="389"/>
      <c r="DC43" s="390"/>
      <c r="DD43" s="369">
        <v>160875</v>
      </c>
      <c r="DE43" s="387"/>
      <c r="DF43" s="387"/>
      <c r="DG43" s="387"/>
      <c r="DH43" s="387"/>
      <c r="DI43" s="387"/>
      <c r="DJ43" s="387"/>
      <c r="DK43" s="388"/>
      <c r="DL43" s="434"/>
      <c r="DM43" s="435"/>
      <c r="DN43" s="435"/>
      <c r="DO43" s="435"/>
      <c r="DP43" s="435"/>
      <c r="DQ43" s="435"/>
      <c r="DR43" s="435"/>
      <c r="DS43" s="435"/>
      <c r="DT43" s="435"/>
      <c r="DU43" s="435"/>
      <c r="DV43" s="436"/>
      <c r="DW43" s="437"/>
      <c r="DX43" s="438"/>
      <c r="DY43" s="438"/>
      <c r="DZ43" s="438"/>
      <c r="EA43" s="438"/>
      <c r="EB43" s="438"/>
      <c r="EC43" s="439"/>
    </row>
    <row r="44" spans="2:133" ht="11.25" customHeight="1" x14ac:dyDescent="0.15">
      <c r="CD44" s="392" t="s">
        <v>236</v>
      </c>
      <c r="CE44" s="393"/>
      <c r="CF44" s="362" t="s">
        <v>289</v>
      </c>
      <c r="CG44" s="363"/>
      <c r="CH44" s="363"/>
      <c r="CI44" s="363"/>
      <c r="CJ44" s="363"/>
      <c r="CK44" s="363"/>
      <c r="CL44" s="363"/>
      <c r="CM44" s="363"/>
      <c r="CN44" s="363"/>
      <c r="CO44" s="363"/>
      <c r="CP44" s="363"/>
      <c r="CQ44" s="364"/>
      <c r="CR44" s="356">
        <v>3566838</v>
      </c>
      <c r="CS44" s="357"/>
      <c r="CT44" s="357"/>
      <c r="CU44" s="357"/>
      <c r="CV44" s="357"/>
      <c r="CW44" s="357"/>
      <c r="CX44" s="357"/>
      <c r="CY44" s="358"/>
      <c r="CZ44" s="365">
        <v>16.5</v>
      </c>
      <c r="DA44" s="366"/>
      <c r="DB44" s="366"/>
      <c r="DC44" s="371"/>
      <c r="DD44" s="369">
        <v>919487</v>
      </c>
      <c r="DE44" s="357"/>
      <c r="DF44" s="357"/>
      <c r="DG44" s="357"/>
      <c r="DH44" s="357"/>
      <c r="DI44" s="357"/>
      <c r="DJ44" s="357"/>
      <c r="DK44" s="358"/>
      <c r="DL44" s="434"/>
      <c r="DM44" s="435"/>
      <c r="DN44" s="435"/>
      <c r="DO44" s="435"/>
      <c r="DP44" s="435"/>
      <c r="DQ44" s="435"/>
      <c r="DR44" s="435"/>
      <c r="DS44" s="435"/>
      <c r="DT44" s="435"/>
      <c r="DU44" s="435"/>
      <c r="DV44" s="436"/>
      <c r="DW44" s="437"/>
      <c r="DX44" s="438"/>
      <c r="DY44" s="438"/>
      <c r="DZ44" s="438"/>
      <c r="EA44" s="438"/>
      <c r="EB44" s="438"/>
      <c r="EC44" s="439"/>
    </row>
    <row r="45" spans="2:133" ht="11.25" customHeight="1" x14ac:dyDescent="0.15">
      <c r="CD45" s="396"/>
      <c r="CE45" s="397"/>
      <c r="CF45" s="362" t="s">
        <v>290</v>
      </c>
      <c r="CG45" s="363"/>
      <c r="CH45" s="363"/>
      <c r="CI45" s="363"/>
      <c r="CJ45" s="363"/>
      <c r="CK45" s="363"/>
      <c r="CL45" s="363"/>
      <c r="CM45" s="363"/>
      <c r="CN45" s="363"/>
      <c r="CO45" s="363"/>
      <c r="CP45" s="363"/>
      <c r="CQ45" s="364"/>
      <c r="CR45" s="356">
        <v>1452892</v>
      </c>
      <c r="CS45" s="387"/>
      <c r="CT45" s="387"/>
      <c r="CU45" s="387"/>
      <c r="CV45" s="387"/>
      <c r="CW45" s="387"/>
      <c r="CX45" s="387"/>
      <c r="CY45" s="388"/>
      <c r="CZ45" s="365">
        <v>6.7</v>
      </c>
      <c r="DA45" s="389"/>
      <c r="DB45" s="389"/>
      <c r="DC45" s="390"/>
      <c r="DD45" s="369">
        <v>146660</v>
      </c>
      <c r="DE45" s="387"/>
      <c r="DF45" s="387"/>
      <c r="DG45" s="387"/>
      <c r="DH45" s="387"/>
      <c r="DI45" s="387"/>
      <c r="DJ45" s="387"/>
      <c r="DK45" s="388"/>
      <c r="DL45" s="434"/>
      <c r="DM45" s="435"/>
      <c r="DN45" s="435"/>
      <c r="DO45" s="435"/>
      <c r="DP45" s="435"/>
      <c r="DQ45" s="435"/>
      <c r="DR45" s="435"/>
      <c r="DS45" s="435"/>
      <c r="DT45" s="435"/>
      <c r="DU45" s="435"/>
      <c r="DV45" s="436"/>
      <c r="DW45" s="437"/>
      <c r="DX45" s="438"/>
      <c r="DY45" s="438"/>
      <c r="DZ45" s="438"/>
      <c r="EA45" s="438"/>
      <c r="EB45" s="438"/>
      <c r="EC45" s="439"/>
    </row>
    <row r="46" spans="2:133" ht="11.25" customHeight="1" x14ac:dyDescent="0.15">
      <c r="B46" s="337" t="s">
        <v>291</v>
      </c>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CD46" s="396"/>
      <c r="CE46" s="397"/>
      <c r="CF46" s="362" t="s">
        <v>292</v>
      </c>
      <c r="CG46" s="363"/>
      <c r="CH46" s="363"/>
      <c r="CI46" s="363"/>
      <c r="CJ46" s="363"/>
      <c r="CK46" s="363"/>
      <c r="CL46" s="363"/>
      <c r="CM46" s="363"/>
      <c r="CN46" s="363"/>
      <c r="CO46" s="363"/>
      <c r="CP46" s="363"/>
      <c r="CQ46" s="364"/>
      <c r="CR46" s="356">
        <v>2000993</v>
      </c>
      <c r="CS46" s="357"/>
      <c r="CT46" s="357"/>
      <c r="CU46" s="357"/>
      <c r="CV46" s="357"/>
      <c r="CW46" s="357"/>
      <c r="CX46" s="357"/>
      <c r="CY46" s="358"/>
      <c r="CZ46" s="365">
        <v>9.1999999999999993</v>
      </c>
      <c r="DA46" s="366"/>
      <c r="DB46" s="366"/>
      <c r="DC46" s="371"/>
      <c r="DD46" s="369">
        <v>768488</v>
      </c>
      <c r="DE46" s="357"/>
      <c r="DF46" s="357"/>
      <c r="DG46" s="357"/>
      <c r="DH46" s="357"/>
      <c r="DI46" s="357"/>
      <c r="DJ46" s="357"/>
      <c r="DK46" s="358"/>
      <c r="DL46" s="434"/>
      <c r="DM46" s="435"/>
      <c r="DN46" s="435"/>
      <c r="DO46" s="435"/>
      <c r="DP46" s="435"/>
      <c r="DQ46" s="435"/>
      <c r="DR46" s="435"/>
      <c r="DS46" s="435"/>
      <c r="DT46" s="435"/>
      <c r="DU46" s="435"/>
      <c r="DV46" s="436"/>
      <c r="DW46" s="437"/>
      <c r="DX46" s="438"/>
      <c r="DY46" s="438"/>
      <c r="DZ46" s="438"/>
      <c r="EA46" s="438"/>
      <c r="EB46" s="438"/>
      <c r="EC46" s="439"/>
    </row>
    <row r="47" spans="2:133" ht="11.25" customHeight="1" x14ac:dyDescent="0.15">
      <c r="B47" s="453" t="s">
        <v>293</v>
      </c>
      <c r="R47" s="452"/>
      <c r="S47" s="452"/>
      <c r="T47" s="452"/>
      <c r="U47" s="452"/>
      <c r="V47" s="452"/>
      <c r="W47" s="452"/>
      <c r="X47" s="452"/>
      <c r="Y47" s="452"/>
      <c r="Z47" s="452"/>
      <c r="AA47" s="452"/>
      <c r="AB47" s="452"/>
      <c r="AC47" s="452"/>
      <c r="AD47" s="452"/>
      <c r="AE47" s="452"/>
      <c r="AF47" s="452"/>
      <c r="AG47" s="452"/>
      <c r="AH47" s="452"/>
      <c r="AI47" s="452"/>
      <c r="AJ47" s="452"/>
      <c r="AK47" s="452"/>
      <c r="AL47" s="452"/>
      <c r="AM47" s="452"/>
      <c r="AN47" s="452"/>
      <c r="AO47" s="452"/>
      <c r="CD47" s="396"/>
      <c r="CE47" s="397"/>
      <c r="CF47" s="362" t="s">
        <v>294</v>
      </c>
      <c r="CG47" s="363"/>
      <c r="CH47" s="363"/>
      <c r="CI47" s="363"/>
      <c r="CJ47" s="363"/>
      <c r="CK47" s="363"/>
      <c r="CL47" s="363"/>
      <c r="CM47" s="363"/>
      <c r="CN47" s="363"/>
      <c r="CO47" s="363"/>
      <c r="CP47" s="363"/>
      <c r="CQ47" s="364"/>
      <c r="CR47" s="356" t="s">
        <v>66</v>
      </c>
      <c r="CS47" s="387"/>
      <c r="CT47" s="387"/>
      <c r="CU47" s="387"/>
      <c r="CV47" s="387"/>
      <c r="CW47" s="387"/>
      <c r="CX47" s="387"/>
      <c r="CY47" s="388"/>
      <c r="CZ47" s="365" t="s">
        <v>66</v>
      </c>
      <c r="DA47" s="389"/>
      <c r="DB47" s="389"/>
      <c r="DC47" s="390"/>
      <c r="DD47" s="369" t="s">
        <v>66</v>
      </c>
      <c r="DE47" s="387"/>
      <c r="DF47" s="387"/>
      <c r="DG47" s="387"/>
      <c r="DH47" s="387"/>
      <c r="DI47" s="387"/>
      <c r="DJ47" s="387"/>
      <c r="DK47" s="388"/>
      <c r="DL47" s="434"/>
      <c r="DM47" s="435"/>
      <c r="DN47" s="435"/>
      <c r="DO47" s="435"/>
      <c r="DP47" s="435"/>
      <c r="DQ47" s="435"/>
      <c r="DR47" s="435"/>
      <c r="DS47" s="435"/>
      <c r="DT47" s="435"/>
      <c r="DU47" s="435"/>
      <c r="DV47" s="436"/>
      <c r="DW47" s="437"/>
      <c r="DX47" s="438"/>
      <c r="DY47" s="438"/>
      <c r="DZ47" s="438"/>
      <c r="EA47" s="438"/>
      <c r="EB47" s="438"/>
      <c r="EC47" s="439"/>
    </row>
    <row r="48" spans="2:133" x14ac:dyDescent="0.15">
      <c r="B48" s="453" t="s">
        <v>295</v>
      </c>
      <c r="CD48" s="413"/>
      <c r="CE48" s="414"/>
      <c r="CF48" s="362" t="s">
        <v>296</v>
      </c>
      <c r="CG48" s="363"/>
      <c r="CH48" s="363"/>
      <c r="CI48" s="363"/>
      <c r="CJ48" s="363"/>
      <c r="CK48" s="363"/>
      <c r="CL48" s="363"/>
      <c r="CM48" s="363"/>
      <c r="CN48" s="363"/>
      <c r="CO48" s="363"/>
      <c r="CP48" s="363"/>
      <c r="CQ48" s="364"/>
      <c r="CR48" s="356" t="s">
        <v>66</v>
      </c>
      <c r="CS48" s="357"/>
      <c r="CT48" s="357"/>
      <c r="CU48" s="357"/>
      <c r="CV48" s="357"/>
      <c r="CW48" s="357"/>
      <c r="CX48" s="357"/>
      <c r="CY48" s="358"/>
      <c r="CZ48" s="365" t="s">
        <v>66</v>
      </c>
      <c r="DA48" s="366"/>
      <c r="DB48" s="366"/>
      <c r="DC48" s="371"/>
      <c r="DD48" s="369" t="s">
        <v>66</v>
      </c>
      <c r="DE48" s="357"/>
      <c r="DF48" s="357"/>
      <c r="DG48" s="357"/>
      <c r="DH48" s="357"/>
      <c r="DI48" s="357"/>
      <c r="DJ48" s="357"/>
      <c r="DK48" s="358"/>
      <c r="DL48" s="434"/>
      <c r="DM48" s="435"/>
      <c r="DN48" s="435"/>
      <c r="DO48" s="435"/>
      <c r="DP48" s="435"/>
      <c r="DQ48" s="435"/>
      <c r="DR48" s="435"/>
      <c r="DS48" s="435"/>
      <c r="DT48" s="435"/>
      <c r="DU48" s="435"/>
      <c r="DV48" s="436"/>
      <c r="DW48" s="437"/>
      <c r="DX48" s="438"/>
      <c r="DY48" s="438"/>
      <c r="DZ48" s="438"/>
      <c r="EA48" s="438"/>
      <c r="EB48" s="438"/>
      <c r="EC48" s="439"/>
    </row>
    <row r="49" spans="82:133" ht="11.25" customHeight="1" x14ac:dyDescent="0.15">
      <c r="CD49" s="374" t="s">
        <v>297</v>
      </c>
      <c r="CE49" s="375"/>
      <c r="CF49" s="375"/>
      <c r="CG49" s="375"/>
      <c r="CH49" s="375"/>
      <c r="CI49" s="375"/>
      <c r="CJ49" s="375"/>
      <c r="CK49" s="375"/>
      <c r="CL49" s="375"/>
      <c r="CM49" s="375"/>
      <c r="CN49" s="375"/>
      <c r="CO49" s="375"/>
      <c r="CP49" s="375"/>
      <c r="CQ49" s="376"/>
      <c r="CR49" s="440">
        <v>21679401</v>
      </c>
      <c r="CS49" s="420"/>
      <c r="CT49" s="420"/>
      <c r="CU49" s="420"/>
      <c r="CV49" s="420"/>
      <c r="CW49" s="420"/>
      <c r="CX49" s="420"/>
      <c r="CY49" s="454"/>
      <c r="CZ49" s="445">
        <v>100</v>
      </c>
      <c r="DA49" s="455"/>
      <c r="DB49" s="455"/>
      <c r="DC49" s="456"/>
      <c r="DD49" s="457">
        <v>14649124</v>
      </c>
      <c r="DE49" s="420"/>
      <c r="DF49" s="420"/>
      <c r="DG49" s="420"/>
      <c r="DH49" s="420"/>
      <c r="DI49" s="420"/>
      <c r="DJ49" s="420"/>
      <c r="DK49" s="454"/>
      <c r="DL49" s="458"/>
      <c r="DM49" s="459"/>
      <c r="DN49" s="459"/>
      <c r="DO49" s="459"/>
      <c r="DP49" s="459"/>
      <c r="DQ49" s="459"/>
      <c r="DR49" s="459"/>
      <c r="DS49" s="459"/>
      <c r="DT49" s="459"/>
      <c r="DU49" s="459"/>
      <c r="DV49" s="460"/>
      <c r="DW49" s="461"/>
      <c r="DX49" s="462"/>
      <c r="DY49" s="462"/>
      <c r="DZ49" s="462"/>
      <c r="EA49" s="462"/>
      <c r="EB49" s="462"/>
      <c r="EC49" s="463"/>
    </row>
  </sheetData>
  <sheetProtection algorithmName="SHA-512" hashValue="7Sy6WvmveaizWAVa994pi4/Aaye5sa7SmWQkaMwi4jJJjETdn1we19GBOaA1eLGqw37yRTZcP45UvRm21EYFGg==" saltValue="CeJonxTsFJvRrYfRDjqoT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2B7CF-4544-451B-B033-26CCA5966F1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469" customWidth="1"/>
    <col min="131" max="131" width="1.625" style="469" customWidth="1"/>
    <col min="132" max="16384" width="9" style="469" hidden="1"/>
  </cols>
  <sheetData>
    <row r="1" spans="1:131" ht="11.25" customHeight="1" thickBot="1" x14ac:dyDescent="0.2">
      <c r="A1" s="465"/>
      <c r="B1" s="465"/>
      <c r="C1" s="465"/>
      <c r="D1" s="465"/>
      <c r="E1" s="465"/>
      <c r="F1" s="465"/>
      <c r="G1" s="465"/>
      <c r="H1" s="465"/>
      <c r="I1" s="465"/>
      <c r="J1" s="465"/>
      <c r="K1" s="465"/>
      <c r="L1" s="465"/>
      <c r="M1" s="465"/>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466"/>
      <c r="AT1" s="466"/>
      <c r="AU1" s="466"/>
      <c r="AV1" s="466"/>
      <c r="AW1" s="466"/>
      <c r="AX1" s="466"/>
      <c r="AY1" s="466"/>
      <c r="AZ1" s="466"/>
      <c r="BA1" s="466"/>
      <c r="BB1" s="466"/>
      <c r="BC1" s="466"/>
      <c r="BD1" s="466"/>
      <c r="BE1" s="466"/>
      <c r="BF1" s="466"/>
      <c r="BG1" s="466"/>
      <c r="BH1" s="466"/>
      <c r="BI1" s="466"/>
      <c r="BJ1" s="466"/>
      <c r="BK1" s="466"/>
      <c r="BL1" s="466"/>
      <c r="BM1" s="466"/>
      <c r="BN1" s="466"/>
      <c r="BO1" s="466"/>
      <c r="BP1" s="466"/>
      <c r="BQ1" s="466"/>
      <c r="BR1" s="466"/>
      <c r="BS1" s="466"/>
      <c r="BT1" s="466"/>
      <c r="BU1" s="466"/>
      <c r="BV1" s="466"/>
      <c r="BW1" s="466"/>
      <c r="BX1" s="466"/>
      <c r="BY1" s="466"/>
      <c r="BZ1" s="466"/>
      <c r="CA1" s="466"/>
      <c r="CB1" s="466"/>
      <c r="CC1" s="466"/>
      <c r="CD1" s="466"/>
      <c r="CE1" s="466"/>
      <c r="CF1" s="466"/>
      <c r="CG1" s="466"/>
      <c r="CH1" s="466"/>
      <c r="CI1" s="466"/>
      <c r="CJ1" s="466"/>
      <c r="CK1" s="466"/>
      <c r="CL1" s="466"/>
      <c r="CM1" s="466"/>
      <c r="CN1" s="466"/>
      <c r="CO1" s="466"/>
      <c r="CP1" s="466"/>
      <c r="CQ1" s="466"/>
      <c r="CR1" s="466"/>
      <c r="CS1" s="466"/>
      <c r="CT1" s="466"/>
      <c r="CU1" s="466"/>
      <c r="CV1" s="466"/>
      <c r="CW1" s="466"/>
      <c r="CX1" s="466"/>
      <c r="CY1" s="466"/>
      <c r="CZ1" s="466"/>
      <c r="DA1" s="466"/>
      <c r="DB1" s="466"/>
      <c r="DC1" s="466"/>
      <c r="DD1" s="466"/>
      <c r="DE1" s="466"/>
      <c r="DF1" s="466"/>
      <c r="DG1" s="466"/>
      <c r="DH1" s="466"/>
      <c r="DI1" s="466"/>
      <c r="DJ1" s="466"/>
      <c r="DK1" s="466"/>
      <c r="DL1" s="466"/>
      <c r="DM1" s="466"/>
      <c r="DN1" s="466"/>
      <c r="DO1" s="466"/>
      <c r="DP1" s="466"/>
      <c r="DQ1" s="467"/>
      <c r="DR1" s="467"/>
      <c r="DS1" s="467"/>
      <c r="DT1" s="467"/>
      <c r="DU1" s="467"/>
      <c r="DV1" s="467"/>
      <c r="DW1" s="467"/>
      <c r="DX1" s="467"/>
      <c r="DY1" s="467"/>
      <c r="DZ1" s="467"/>
      <c r="EA1" s="468"/>
    </row>
    <row r="2" spans="1:131" ht="26.25" customHeight="1" thickBot="1" x14ac:dyDescent="0.2">
      <c r="A2" s="470" t="s">
        <v>298</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c r="AX2" s="466"/>
      <c r="AY2" s="466"/>
      <c r="AZ2" s="466"/>
      <c r="BA2" s="466"/>
      <c r="BB2" s="466"/>
      <c r="BC2" s="466"/>
      <c r="BD2" s="466"/>
      <c r="BE2" s="466"/>
      <c r="BF2" s="466"/>
      <c r="BG2" s="466"/>
      <c r="BH2" s="466"/>
      <c r="BI2" s="466"/>
      <c r="BJ2" s="466"/>
      <c r="BK2" s="466"/>
      <c r="BL2" s="466"/>
      <c r="BM2" s="466"/>
      <c r="BN2" s="466"/>
      <c r="BO2" s="466"/>
      <c r="BP2" s="466"/>
      <c r="BQ2" s="466"/>
      <c r="BR2" s="466"/>
      <c r="BS2" s="466"/>
      <c r="BT2" s="466"/>
      <c r="BU2" s="466"/>
      <c r="BV2" s="466"/>
      <c r="BW2" s="466"/>
      <c r="BX2" s="466"/>
      <c r="BY2" s="466"/>
      <c r="BZ2" s="466"/>
      <c r="CA2" s="466"/>
      <c r="CB2" s="466"/>
      <c r="CC2" s="466"/>
      <c r="CD2" s="466"/>
      <c r="CE2" s="466"/>
      <c r="CF2" s="466"/>
      <c r="CG2" s="466"/>
      <c r="CH2" s="466"/>
      <c r="CI2" s="466"/>
      <c r="CJ2" s="466"/>
      <c r="CK2" s="466"/>
      <c r="CL2" s="466"/>
      <c r="CM2" s="466"/>
      <c r="CN2" s="466"/>
      <c r="CO2" s="466"/>
      <c r="CP2" s="466"/>
      <c r="CQ2" s="466"/>
      <c r="CR2" s="466"/>
      <c r="CS2" s="466"/>
      <c r="CT2" s="466"/>
      <c r="CU2" s="466"/>
      <c r="CV2" s="466"/>
      <c r="CW2" s="466"/>
      <c r="CX2" s="466"/>
      <c r="CY2" s="466"/>
      <c r="CZ2" s="466"/>
      <c r="DA2" s="466"/>
      <c r="DB2" s="466"/>
      <c r="DC2" s="466"/>
      <c r="DD2" s="466"/>
      <c r="DE2" s="466"/>
      <c r="DF2" s="466"/>
      <c r="DG2" s="466"/>
      <c r="DH2" s="466"/>
      <c r="DI2" s="466"/>
      <c r="DJ2" s="471" t="s">
        <v>299</v>
      </c>
      <c r="DK2" s="472"/>
      <c r="DL2" s="472"/>
      <c r="DM2" s="472"/>
      <c r="DN2" s="472"/>
      <c r="DO2" s="473"/>
      <c r="DP2" s="466"/>
      <c r="DQ2" s="471" t="s">
        <v>300</v>
      </c>
      <c r="DR2" s="472"/>
      <c r="DS2" s="472"/>
      <c r="DT2" s="472"/>
      <c r="DU2" s="472"/>
      <c r="DV2" s="472"/>
      <c r="DW2" s="472"/>
      <c r="DX2" s="472"/>
      <c r="DY2" s="472"/>
      <c r="DZ2" s="473"/>
      <c r="EA2" s="468"/>
    </row>
    <row r="3" spans="1:131" ht="11.25" customHeight="1" x14ac:dyDescent="0.15">
      <c r="A3" s="466"/>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6"/>
      <c r="AZ3" s="466"/>
      <c r="BA3" s="466"/>
      <c r="BB3" s="466"/>
      <c r="BC3" s="466"/>
      <c r="BD3" s="466"/>
      <c r="BE3" s="466"/>
      <c r="BF3" s="466"/>
      <c r="BG3" s="466"/>
      <c r="BH3" s="466"/>
      <c r="BI3" s="466"/>
      <c r="BJ3" s="466"/>
      <c r="BK3" s="466"/>
      <c r="BL3" s="466"/>
      <c r="BM3" s="466"/>
      <c r="BN3" s="466"/>
      <c r="BO3" s="466"/>
      <c r="BP3" s="466"/>
      <c r="BQ3" s="466"/>
      <c r="BR3" s="466"/>
      <c r="BS3" s="466"/>
      <c r="BT3" s="466"/>
      <c r="BU3" s="466"/>
      <c r="BV3" s="466"/>
      <c r="BW3" s="466"/>
      <c r="BX3" s="466"/>
      <c r="BY3" s="466"/>
      <c r="BZ3" s="466"/>
      <c r="CA3" s="466"/>
      <c r="CB3" s="466"/>
      <c r="CC3" s="466"/>
      <c r="CD3" s="466"/>
      <c r="CE3" s="466"/>
      <c r="CF3" s="466"/>
      <c r="CG3" s="466"/>
      <c r="CH3" s="466"/>
      <c r="CI3" s="466"/>
      <c r="CJ3" s="466"/>
      <c r="CK3" s="466"/>
      <c r="CL3" s="466"/>
      <c r="CM3" s="466"/>
      <c r="CN3" s="466"/>
      <c r="CO3" s="466"/>
      <c r="CP3" s="466"/>
      <c r="CQ3" s="466"/>
      <c r="CR3" s="466"/>
      <c r="CS3" s="466"/>
      <c r="CT3" s="466"/>
      <c r="CU3" s="466"/>
      <c r="CV3" s="466"/>
      <c r="CW3" s="466"/>
      <c r="CX3" s="466"/>
      <c r="CY3" s="466"/>
      <c r="CZ3" s="466"/>
      <c r="DA3" s="466"/>
      <c r="DB3" s="466"/>
      <c r="DC3" s="466"/>
      <c r="DD3" s="466"/>
      <c r="DE3" s="466"/>
      <c r="DF3" s="466"/>
      <c r="DG3" s="466"/>
      <c r="DH3" s="466"/>
      <c r="DI3" s="466"/>
      <c r="DJ3" s="466"/>
      <c r="DK3" s="466"/>
      <c r="DL3" s="466"/>
      <c r="DM3" s="466"/>
      <c r="DN3" s="466"/>
      <c r="DO3" s="466"/>
      <c r="DP3" s="466"/>
      <c r="DQ3" s="466"/>
      <c r="DR3" s="466"/>
      <c r="DS3" s="466"/>
      <c r="DT3" s="466"/>
      <c r="DU3" s="466"/>
      <c r="DV3" s="466"/>
      <c r="DW3" s="466"/>
      <c r="DX3" s="466"/>
      <c r="DY3" s="466"/>
      <c r="DZ3" s="466"/>
      <c r="EA3" s="468"/>
    </row>
    <row r="4" spans="1:131" s="478" customFormat="1" ht="26.25" customHeight="1" thickBot="1" x14ac:dyDescent="0.2">
      <c r="A4" s="474" t="s">
        <v>301</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5"/>
      <c r="BA4" s="475"/>
      <c r="BB4" s="475"/>
      <c r="BC4" s="475"/>
      <c r="BD4" s="475"/>
      <c r="BE4" s="476"/>
      <c r="BF4" s="476"/>
      <c r="BG4" s="476"/>
      <c r="BH4" s="476"/>
      <c r="BI4" s="476"/>
      <c r="BJ4" s="476"/>
      <c r="BK4" s="476"/>
      <c r="BL4" s="476"/>
      <c r="BM4" s="476"/>
      <c r="BN4" s="476"/>
      <c r="BO4" s="476"/>
      <c r="BP4" s="476"/>
      <c r="BQ4" s="475" t="s">
        <v>302</v>
      </c>
      <c r="BR4" s="475"/>
      <c r="BS4" s="475"/>
      <c r="BT4" s="475"/>
      <c r="BU4" s="475"/>
      <c r="BV4" s="475"/>
      <c r="BW4" s="475"/>
      <c r="BX4" s="475"/>
      <c r="BY4" s="475"/>
      <c r="BZ4" s="475"/>
      <c r="CA4" s="475"/>
      <c r="CB4" s="475"/>
      <c r="CC4" s="475"/>
      <c r="CD4" s="475"/>
      <c r="CE4" s="475"/>
      <c r="CF4" s="475"/>
      <c r="CG4" s="475"/>
      <c r="CH4" s="475"/>
      <c r="CI4" s="475"/>
      <c r="CJ4" s="475"/>
      <c r="CK4" s="475"/>
      <c r="CL4" s="475"/>
      <c r="CM4" s="475"/>
      <c r="CN4" s="475"/>
      <c r="CO4" s="475"/>
      <c r="CP4" s="475"/>
      <c r="CQ4" s="475"/>
      <c r="CR4" s="475"/>
      <c r="CS4" s="475"/>
      <c r="CT4" s="475"/>
      <c r="CU4" s="475"/>
      <c r="CV4" s="475"/>
      <c r="CW4" s="475"/>
      <c r="CX4" s="475"/>
      <c r="CY4" s="475"/>
      <c r="CZ4" s="475"/>
      <c r="DA4" s="475"/>
      <c r="DB4" s="475"/>
      <c r="DC4" s="475"/>
      <c r="DD4" s="475"/>
      <c r="DE4" s="475"/>
      <c r="DF4" s="475"/>
      <c r="DG4" s="475"/>
      <c r="DH4" s="475"/>
      <c r="DI4" s="475"/>
      <c r="DJ4" s="475"/>
      <c r="DK4" s="475"/>
      <c r="DL4" s="475"/>
      <c r="DM4" s="475"/>
      <c r="DN4" s="475"/>
      <c r="DO4" s="475"/>
      <c r="DP4" s="475"/>
      <c r="DQ4" s="475"/>
      <c r="DR4" s="475"/>
      <c r="DS4" s="475"/>
      <c r="DT4" s="475"/>
      <c r="DU4" s="475"/>
      <c r="DV4" s="475"/>
      <c r="DW4" s="475"/>
      <c r="DX4" s="475"/>
      <c r="DY4" s="475"/>
      <c r="DZ4" s="475"/>
      <c r="EA4" s="477"/>
    </row>
    <row r="5" spans="1:131" s="478" customFormat="1" ht="26.25" customHeight="1" x14ac:dyDescent="0.15">
      <c r="A5" s="479" t="s">
        <v>303</v>
      </c>
      <c r="B5" s="480"/>
      <c r="C5" s="480"/>
      <c r="D5" s="480"/>
      <c r="E5" s="480"/>
      <c r="F5" s="480"/>
      <c r="G5" s="480"/>
      <c r="H5" s="480"/>
      <c r="I5" s="480"/>
      <c r="J5" s="480"/>
      <c r="K5" s="480"/>
      <c r="L5" s="480"/>
      <c r="M5" s="480"/>
      <c r="N5" s="480"/>
      <c r="O5" s="480"/>
      <c r="P5" s="481"/>
      <c r="Q5" s="482" t="s">
        <v>304</v>
      </c>
      <c r="R5" s="483"/>
      <c r="S5" s="483"/>
      <c r="T5" s="483"/>
      <c r="U5" s="484"/>
      <c r="V5" s="482" t="s">
        <v>305</v>
      </c>
      <c r="W5" s="483"/>
      <c r="X5" s="483"/>
      <c r="Y5" s="483"/>
      <c r="Z5" s="484"/>
      <c r="AA5" s="482" t="s">
        <v>306</v>
      </c>
      <c r="AB5" s="483"/>
      <c r="AC5" s="483"/>
      <c r="AD5" s="483"/>
      <c r="AE5" s="483"/>
      <c r="AF5" s="485" t="s">
        <v>307</v>
      </c>
      <c r="AG5" s="483"/>
      <c r="AH5" s="483"/>
      <c r="AI5" s="483"/>
      <c r="AJ5" s="486"/>
      <c r="AK5" s="483" t="s">
        <v>308</v>
      </c>
      <c r="AL5" s="483"/>
      <c r="AM5" s="483"/>
      <c r="AN5" s="483"/>
      <c r="AO5" s="484"/>
      <c r="AP5" s="482" t="s">
        <v>309</v>
      </c>
      <c r="AQ5" s="483"/>
      <c r="AR5" s="483"/>
      <c r="AS5" s="483"/>
      <c r="AT5" s="484"/>
      <c r="AU5" s="482" t="s">
        <v>310</v>
      </c>
      <c r="AV5" s="483"/>
      <c r="AW5" s="483"/>
      <c r="AX5" s="483"/>
      <c r="AY5" s="486"/>
      <c r="AZ5" s="475"/>
      <c r="BA5" s="475"/>
      <c r="BB5" s="475"/>
      <c r="BC5" s="475"/>
      <c r="BD5" s="475"/>
      <c r="BE5" s="476"/>
      <c r="BF5" s="476"/>
      <c r="BG5" s="476"/>
      <c r="BH5" s="476"/>
      <c r="BI5" s="476"/>
      <c r="BJ5" s="476"/>
      <c r="BK5" s="476"/>
      <c r="BL5" s="476"/>
      <c r="BM5" s="476"/>
      <c r="BN5" s="476"/>
      <c r="BO5" s="476"/>
      <c r="BP5" s="476"/>
      <c r="BQ5" s="479" t="s">
        <v>311</v>
      </c>
      <c r="BR5" s="480"/>
      <c r="BS5" s="480"/>
      <c r="BT5" s="480"/>
      <c r="BU5" s="480"/>
      <c r="BV5" s="480"/>
      <c r="BW5" s="480"/>
      <c r="BX5" s="480"/>
      <c r="BY5" s="480"/>
      <c r="BZ5" s="480"/>
      <c r="CA5" s="480"/>
      <c r="CB5" s="480"/>
      <c r="CC5" s="480"/>
      <c r="CD5" s="480"/>
      <c r="CE5" s="480"/>
      <c r="CF5" s="480"/>
      <c r="CG5" s="481"/>
      <c r="CH5" s="482" t="s">
        <v>312</v>
      </c>
      <c r="CI5" s="483"/>
      <c r="CJ5" s="483"/>
      <c r="CK5" s="483"/>
      <c r="CL5" s="484"/>
      <c r="CM5" s="482" t="s">
        <v>313</v>
      </c>
      <c r="CN5" s="483"/>
      <c r="CO5" s="483"/>
      <c r="CP5" s="483"/>
      <c r="CQ5" s="484"/>
      <c r="CR5" s="482" t="s">
        <v>314</v>
      </c>
      <c r="CS5" s="483"/>
      <c r="CT5" s="483"/>
      <c r="CU5" s="483"/>
      <c r="CV5" s="484"/>
      <c r="CW5" s="482" t="s">
        <v>315</v>
      </c>
      <c r="CX5" s="483"/>
      <c r="CY5" s="483"/>
      <c r="CZ5" s="483"/>
      <c r="DA5" s="484"/>
      <c r="DB5" s="482" t="s">
        <v>316</v>
      </c>
      <c r="DC5" s="483"/>
      <c r="DD5" s="483"/>
      <c r="DE5" s="483"/>
      <c r="DF5" s="484"/>
      <c r="DG5" s="487" t="s">
        <v>317</v>
      </c>
      <c r="DH5" s="488"/>
      <c r="DI5" s="488"/>
      <c r="DJ5" s="488"/>
      <c r="DK5" s="489"/>
      <c r="DL5" s="487" t="s">
        <v>318</v>
      </c>
      <c r="DM5" s="488"/>
      <c r="DN5" s="488"/>
      <c r="DO5" s="488"/>
      <c r="DP5" s="489"/>
      <c r="DQ5" s="482" t="s">
        <v>319</v>
      </c>
      <c r="DR5" s="483"/>
      <c r="DS5" s="483"/>
      <c r="DT5" s="483"/>
      <c r="DU5" s="484"/>
      <c r="DV5" s="482" t="s">
        <v>310</v>
      </c>
      <c r="DW5" s="483"/>
      <c r="DX5" s="483"/>
      <c r="DY5" s="483"/>
      <c r="DZ5" s="486"/>
      <c r="EA5" s="477"/>
    </row>
    <row r="6" spans="1:131" s="478" customFormat="1" ht="26.25" customHeight="1" thickBot="1" x14ac:dyDescent="0.2">
      <c r="A6" s="490"/>
      <c r="B6" s="491"/>
      <c r="C6" s="491"/>
      <c r="D6" s="491"/>
      <c r="E6" s="491"/>
      <c r="F6" s="491"/>
      <c r="G6" s="491"/>
      <c r="H6" s="491"/>
      <c r="I6" s="491"/>
      <c r="J6" s="491"/>
      <c r="K6" s="491"/>
      <c r="L6" s="491"/>
      <c r="M6" s="491"/>
      <c r="N6" s="491"/>
      <c r="O6" s="491"/>
      <c r="P6" s="492"/>
      <c r="Q6" s="493"/>
      <c r="R6" s="494"/>
      <c r="S6" s="494"/>
      <c r="T6" s="494"/>
      <c r="U6" s="495"/>
      <c r="V6" s="493"/>
      <c r="W6" s="494"/>
      <c r="X6" s="494"/>
      <c r="Y6" s="494"/>
      <c r="Z6" s="495"/>
      <c r="AA6" s="493"/>
      <c r="AB6" s="494"/>
      <c r="AC6" s="494"/>
      <c r="AD6" s="494"/>
      <c r="AE6" s="494"/>
      <c r="AF6" s="496"/>
      <c r="AG6" s="494"/>
      <c r="AH6" s="494"/>
      <c r="AI6" s="494"/>
      <c r="AJ6" s="497"/>
      <c r="AK6" s="494"/>
      <c r="AL6" s="494"/>
      <c r="AM6" s="494"/>
      <c r="AN6" s="494"/>
      <c r="AO6" s="495"/>
      <c r="AP6" s="493"/>
      <c r="AQ6" s="494"/>
      <c r="AR6" s="494"/>
      <c r="AS6" s="494"/>
      <c r="AT6" s="495"/>
      <c r="AU6" s="493"/>
      <c r="AV6" s="494"/>
      <c r="AW6" s="494"/>
      <c r="AX6" s="494"/>
      <c r="AY6" s="497"/>
      <c r="AZ6" s="475"/>
      <c r="BA6" s="475"/>
      <c r="BB6" s="475"/>
      <c r="BC6" s="475"/>
      <c r="BD6" s="475"/>
      <c r="BE6" s="476"/>
      <c r="BF6" s="476"/>
      <c r="BG6" s="476"/>
      <c r="BH6" s="476"/>
      <c r="BI6" s="476"/>
      <c r="BJ6" s="476"/>
      <c r="BK6" s="476"/>
      <c r="BL6" s="476"/>
      <c r="BM6" s="476"/>
      <c r="BN6" s="476"/>
      <c r="BO6" s="476"/>
      <c r="BP6" s="476"/>
      <c r="BQ6" s="490"/>
      <c r="BR6" s="491"/>
      <c r="BS6" s="491"/>
      <c r="BT6" s="491"/>
      <c r="BU6" s="491"/>
      <c r="BV6" s="491"/>
      <c r="BW6" s="491"/>
      <c r="BX6" s="491"/>
      <c r="BY6" s="491"/>
      <c r="BZ6" s="491"/>
      <c r="CA6" s="491"/>
      <c r="CB6" s="491"/>
      <c r="CC6" s="491"/>
      <c r="CD6" s="491"/>
      <c r="CE6" s="491"/>
      <c r="CF6" s="491"/>
      <c r="CG6" s="492"/>
      <c r="CH6" s="493"/>
      <c r="CI6" s="494"/>
      <c r="CJ6" s="494"/>
      <c r="CK6" s="494"/>
      <c r="CL6" s="495"/>
      <c r="CM6" s="493"/>
      <c r="CN6" s="494"/>
      <c r="CO6" s="494"/>
      <c r="CP6" s="494"/>
      <c r="CQ6" s="495"/>
      <c r="CR6" s="493"/>
      <c r="CS6" s="494"/>
      <c r="CT6" s="494"/>
      <c r="CU6" s="494"/>
      <c r="CV6" s="495"/>
      <c r="CW6" s="493"/>
      <c r="CX6" s="494"/>
      <c r="CY6" s="494"/>
      <c r="CZ6" s="494"/>
      <c r="DA6" s="495"/>
      <c r="DB6" s="493"/>
      <c r="DC6" s="494"/>
      <c r="DD6" s="494"/>
      <c r="DE6" s="494"/>
      <c r="DF6" s="495"/>
      <c r="DG6" s="498"/>
      <c r="DH6" s="499"/>
      <c r="DI6" s="499"/>
      <c r="DJ6" s="499"/>
      <c r="DK6" s="500"/>
      <c r="DL6" s="498"/>
      <c r="DM6" s="499"/>
      <c r="DN6" s="499"/>
      <c r="DO6" s="499"/>
      <c r="DP6" s="500"/>
      <c r="DQ6" s="493"/>
      <c r="DR6" s="494"/>
      <c r="DS6" s="494"/>
      <c r="DT6" s="494"/>
      <c r="DU6" s="495"/>
      <c r="DV6" s="493"/>
      <c r="DW6" s="494"/>
      <c r="DX6" s="494"/>
      <c r="DY6" s="494"/>
      <c r="DZ6" s="497"/>
      <c r="EA6" s="477"/>
    </row>
    <row r="7" spans="1:131" s="478" customFormat="1" ht="26.25" customHeight="1" thickTop="1" x14ac:dyDescent="0.15">
      <c r="A7" s="501">
        <v>1</v>
      </c>
      <c r="B7" s="502" t="s">
        <v>320</v>
      </c>
      <c r="C7" s="503"/>
      <c r="D7" s="503"/>
      <c r="E7" s="503"/>
      <c r="F7" s="503"/>
      <c r="G7" s="503"/>
      <c r="H7" s="503"/>
      <c r="I7" s="503"/>
      <c r="J7" s="503"/>
      <c r="K7" s="503"/>
      <c r="L7" s="503"/>
      <c r="M7" s="503"/>
      <c r="N7" s="503"/>
      <c r="O7" s="503"/>
      <c r="P7" s="504"/>
      <c r="Q7" s="505">
        <v>25232</v>
      </c>
      <c r="R7" s="506"/>
      <c r="S7" s="506"/>
      <c r="T7" s="506"/>
      <c r="U7" s="506"/>
      <c r="V7" s="506">
        <v>24474</v>
      </c>
      <c r="W7" s="506"/>
      <c r="X7" s="506"/>
      <c r="Y7" s="506"/>
      <c r="Z7" s="506"/>
      <c r="AA7" s="506">
        <v>757</v>
      </c>
      <c r="AB7" s="506"/>
      <c r="AC7" s="506"/>
      <c r="AD7" s="506"/>
      <c r="AE7" s="507"/>
      <c r="AF7" s="508">
        <v>727</v>
      </c>
      <c r="AG7" s="509"/>
      <c r="AH7" s="509"/>
      <c r="AI7" s="509"/>
      <c r="AJ7" s="510"/>
      <c r="AK7" s="511">
        <v>399</v>
      </c>
      <c r="AL7" s="512"/>
      <c r="AM7" s="512"/>
      <c r="AN7" s="512"/>
      <c r="AO7" s="512"/>
      <c r="AP7" s="512">
        <v>28629</v>
      </c>
      <c r="AQ7" s="512"/>
      <c r="AR7" s="512"/>
      <c r="AS7" s="512"/>
      <c r="AT7" s="512"/>
      <c r="AU7" s="513"/>
      <c r="AV7" s="513"/>
      <c r="AW7" s="513"/>
      <c r="AX7" s="513"/>
      <c r="AY7" s="514"/>
      <c r="AZ7" s="475"/>
      <c r="BA7" s="475"/>
      <c r="BB7" s="475"/>
      <c r="BC7" s="475"/>
      <c r="BD7" s="475"/>
      <c r="BE7" s="476"/>
      <c r="BF7" s="476"/>
      <c r="BG7" s="476"/>
      <c r="BH7" s="476"/>
      <c r="BI7" s="476"/>
      <c r="BJ7" s="476"/>
      <c r="BK7" s="476"/>
      <c r="BL7" s="476"/>
      <c r="BM7" s="476"/>
      <c r="BN7" s="476"/>
      <c r="BO7" s="476"/>
      <c r="BP7" s="476"/>
      <c r="BQ7" s="501">
        <v>1</v>
      </c>
      <c r="BR7" s="515"/>
      <c r="BS7" s="516"/>
      <c r="BT7" s="517"/>
      <c r="BU7" s="517"/>
      <c r="BV7" s="517"/>
      <c r="BW7" s="517"/>
      <c r="BX7" s="517"/>
      <c r="BY7" s="517"/>
      <c r="BZ7" s="517"/>
      <c r="CA7" s="517"/>
      <c r="CB7" s="517"/>
      <c r="CC7" s="517"/>
      <c r="CD7" s="517"/>
      <c r="CE7" s="517"/>
      <c r="CF7" s="517"/>
      <c r="CG7" s="518"/>
      <c r="CH7" s="519"/>
      <c r="CI7" s="520"/>
      <c r="CJ7" s="520"/>
      <c r="CK7" s="520"/>
      <c r="CL7" s="521"/>
      <c r="CM7" s="519"/>
      <c r="CN7" s="520"/>
      <c r="CO7" s="520"/>
      <c r="CP7" s="520"/>
      <c r="CQ7" s="521"/>
      <c r="CR7" s="519"/>
      <c r="CS7" s="520"/>
      <c r="CT7" s="520"/>
      <c r="CU7" s="520"/>
      <c r="CV7" s="521"/>
      <c r="CW7" s="519"/>
      <c r="CX7" s="520"/>
      <c r="CY7" s="520"/>
      <c r="CZ7" s="520"/>
      <c r="DA7" s="521"/>
      <c r="DB7" s="519"/>
      <c r="DC7" s="520"/>
      <c r="DD7" s="520"/>
      <c r="DE7" s="520"/>
      <c r="DF7" s="521"/>
      <c r="DG7" s="519"/>
      <c r="DH7" s="520"/>
      <c r="DI7" s="520"/>
      <c r="DJ7" s="520"/>
      <c r="DK7" s="521"/>
      <c r="DL7" s="519"/>
      <c r="DM7" s="520"/>
      <c r="DN7" s="520"/>
      <c r="DO7" s="520"/>
      <c r="DP7" s="521"/>
      <c r="DQ7" s="519"/>
      <c r="DR7" s="520"/>
      <c r="DS7" s="520"/>
      <c r="DT7" s="520"/>
      <c r="DU7" s="521"/>
      <c r="DV7" s="516"/>
      <c r="DW7" s="517"/>
      <c r="DX7" s="517"/>
      <c r="DY7" s="517"/>
      <c r="DZ7" s="522"/>
      <c r="EA7" s="477"/>
    </row>
    <row r="8" spans="1:131" s="478" customFormat="1" ht="26.25" customHeight="1" x14ac:dyDescent="0.15">
      <c r="A8" s="523">
        <v>2</v>
      </c>
      <c r="B8" s="524"/>
      <c r="C8" s="525"/>
      <c r="D8" s="525"/>
      <c r="E8" s="525"/>
      <c r="F8" s="525"/>
      <c r="G8" s="525"/>
      <c r="H8" s="525"/>
      <c r="I8" s="525"/>
      <c r="J8" s="525"/>
      <c r="K8" s="525"/>
      <c r="L8" s="525"/>
      <c r="M8" s="525"/>
      <c r="N8" s="525"/>
      <c r="O8" s="525"/>
      <c r="P8" s="526"/>
      <c r="Q8" s="527"/>
      <c r="R8" s="528"/>
      <c r="S8" s="528"/>
      <c r="T8" s="528"/>
      <c r="U8" s="528"/>
      <c r="V8" s="528"/>
      <c r="W8" s="528"/>
      <c r="X8" s="528"/>
      <c r="Y8" s="528"/>
      <c r="Z8" s="528"/>
      <c r="AA8" s="528"/>
      <c r="AB8" s="528"/>
      <c r="AC8" s="528"/>
      <c r="AD8" s="528"/>
      <c r="AE8" s="529"/>
      <c r="AF8" s="530"/>
      <c r="AG8" s="531"/>
      <c r="AH8" s="531"/>
      <c r="AI8" s="531"/>
      <c r="AJ8" s="532"/>
      <c r="AK8" s="533"/>
      <c r="AL8" s="534"/>
      <c r="AM8" s="534"/>
      <c r="AN8" s="534"/>
      <c r="AO8" s="534"/>
      <c r="AP8" s="534"/>
      <c r="AQ8" s="534"/>
      <c r="AR8" s="534"/>
      <c r="AS8" s="534"/>
      <c r="AT8" s="534"/>
      <c r="AU8" s="535"/>
      <c r="AV8" s="535"/>
      <c r="AW8" s="535"/>
      <c r="AX8" s="535"/>
      <c r="AY8" s="536"/>
      <c r="AZ8" s="475"/>
      <c r="BA8" s="475"/>
      <c r="BB8" s="475"/>
      <c r="BC8" s="475"/>
      <c r="BD8" s="475"/>
      <c r="BE8" s="476"/>
      <c r="BF8" s="476"/>
      <c r="BG8" s="476"/>
      <c r="BH8" s="476"/>
      <c r="BI8" s="476"/>
      <c r="BJ8" s="476"/>
      <c r="BK8" s="476"/>
      <c r="BL8" s="476"/>
      <c r="BM8" s="476"/>
      <c r="BN8" s="476"/>
      <c r="BO8" s="476"/>
      <c r="BP8" s="476"/>
      <c r="BQ8" s="523">
        <v>2</v>
      </c>
      <c r="BR8" s="537"/>
      <c r="BS8" s="538"/>
      <c r="BT8" s="539"/>
      <c r="BU8" s="539"/>
      <c r="BV8" s="539"/>
      <c r="BW8" s="539"/>
      <c r="BX8" s="539"/>
      <c r="BY8" s="539"/>
      <c r="BZ8" s="539"/>
      <c r="CA8" s="539"/>
      <c r="CB8" s="539"/>
      <c r="CC8" s="539"/>
      <c r="CD8" s="539"/>
      <c r="CE8" s="539"/>
      <c r="CF8" s="539"/>
      <c r="CG8" s="540"/>
      <c r="CH8" s="541"/>
      <c r="CI8" s="542"/>
      <c r="CJ8" s="542"/>
      <c r="CK8" s="542"/>
      <c r="CL8" s="543"/>
      <c r="CM8" s="541"/>
      <c r="CN8" s="542"/>
      <c r="CO8" s="542"/>
      <c r="CP8" s="542"/>
      <c r="CQ8" s="543"/>
      <c r="CR8" s="541"/>
      <c r="CS8" s="542"/>
      <c r="CT8" s="542"/>
      <c r="CU8" s="542"/>
      <c r="CV8" s="543"/>
      <c r="CW8" s="541"/>
      <c r="CX8" s="542"/>
      <c r="CY8" s="542"/>
      <c r="CZ8" s="542"/>
      <c r="DA8" s="543"/>
      <c r="DB8" s="541"/>
      <c r="DC8" s="542"/>
      <c r="DD8" s="542"/>
      <c r="DE8" s="542"/>
      <c r="DF8" s="543"/>
      <c r="DG8" s="541"/>
      <c r="DH8" s="542"/>
      <c r="DI8" s="542"/>
      <c r="DJ8" s="542"/>
      <c r="DK8" s="543"/>
      <c r="DL8" s="541"/>
      <c r="DM8" s="542"/>
      <c r="DN8" s="542"/>
      <c r="DO8" s="542"/>
      <c r="DP8" s="543"/>
      <c r="DQ8" s="541"/>
      <c r="DR8" s="542"/>
      <c r="DS8" s="542"/>
      <c r="DT8" s="542"/>
      <c r="DU8" s="543"/>
      <c r="DV8" s="538"/>
      <c r="DW8" s="539"/>
      <c r="DX8" s="539"/>
      <c r="DY8" s="539"/>
      <c r="DZ8" s="544"/>
      <c r="EA8" s="477"/>
    </row>
    <row r="9" spans="1:131" s="478" customFormat="1" ht="26.25" customHeight="1" x14ac:dyDescent="0.15">
      <c r="A9" s="523">
        <v>3</v>
      </c>
      <c r="B9" s="524"/>
      <c r="C9" s="525"/>
      <c r="D9" s="525"/>
      <c r="E9" s="525"/>
      <c r="F9" s="525"/>
      <c r="G9" s="525"/>
      <c r="H9" s="525"/>
      <c r="I9" s="525"/>
      <c r="J9" s="525"/>
      <c r="K9" s="525"/>
      <c r="L9" s="525"/>
      <c r="M9" s="525"/>
      <c r="N9" s="525"/>
      <c r="O9" s="525"/>
      <c r="P9" s="526"/>
      <c r="Q9" s="527"/>
      <c r="R9" s="528"/>
      <c r="S9" s="528"/>
      <c r="T9" s="528"/>
      <c r="U9" s="528"/>
      <c r="V9" s="528"/>
      <c r="W9" s="528"/>
      <c r="X9" s="528"/>
      <c r="Y9" s="528"/>
      <c r="Z9" s="528"/>
      <c r="AA9" s="528"/>
      <c r="AB9" s="528"/>
      <c r="AC9" s="528"/>
      <c r="AD9" s="528"/>
      <c r="AE9" s="529"/>
      <c r="AF9" s="530"/>
      <c r="AG9" s="531"/>
      <c r="AH9" s="531"/>
      <c r="AI9" s="531"/>
      <c r="AJ9" s="532"/>
      <c r="AK9" s="533"/>
      <c r="AL9" s="534"/>
      <c r="AM9" s="534"/>
      <c r="AN9" s="534"/>
      <c r="AO9" s="534"/>
      <c r="AP9" s="534"/>
      <c r="AQ9" s="534"/>
      <c r="AR9" s="534"/>
      <c r="AS9" s="534"/>
      <c r="AT9" s="534"/>
      <c r="AU9" s="535"/>
      <c r="AV9" s="535"/>
      <c r="AW9" s="535"/>
      <c r="AX9" s="535"/>
      <c r="AY9" s="536"/>
      <c r="AZ9" s="475"/>
      <c r="BA9" s="475"/>
      <c r="BB9" s="475"/>
      <c r="BC9" s="475"/>
      <c r="BD9" s="475"/>
      <c r="BE9" s="476"/>
      <c r="BF9" s="476"/>
      <c r="BG9" s="476"/>
      <c r="BH9" s="476"/>
      <c r="BI9" s="476"/>
      <c r="BJ9" s="476"/>
      <c r="BK9" s="476"/>
      <c r="BL9" s="476"/>
      <c r="BM9" s="476"/>
      <c r="BN9" s="476"/>
      <c r="BO9" s="476"/>
      <c r="BP9" s="476"/>
      <c r="BQ9" s="523">
        <v>3</v>
      </c>
      <c r="BR9" s="537"/>
      <c r="BS9" s="538"/>
      <c r="BT9" s="539"/>
      <c r="BU9" s="539"/>
      <c r="BV9" s="539"/>
      <c r="BW9" s="539"/>
      <c r="BX9" s="539"/>
      <c r="BY9" s="539"/>
      <c r="BZ9" s="539"/>
      <c r="CA9" s="539"/>
      <c r="CB9" s="539"/>
      <c r="CC9" s="539"/>
      <c r="CD9" s="539"/>
      <c r="CE9" s="539"/>
      <c r="CF9" s="539"/>
      <c r="CG9" s="540"/>
      <c r="CH9" s="541"/>
      <c r="CI9" s="542"/>
      <c r="CJ9" s="542"/>
      <c r="CK9" s="542"/>
      <c r="CL9" s="543"/>
      <c r="CM9" s="541"/>
      <c r="CN9" s="542"/>
      <c r="CO9" s="542"/>
      <c r="CP9" s="542"/>
      <c r="CQ9" s="543"/>
      <c r="CR9" s="541"/>
      <c r="CS9" s="542"/>
      <c r="CT9" s="542"/>
      <c r="CU9" s="542"/>
      <c r="CV9" s="543"/>
      <c r="CW9" s="541"/>
      <c r="CX9" s="542"/>
      <c r="CY9" s="542"/>
      <c r="CZ9" s="542"/>
      <c r="DA9" s="543"/>
      <c r="DB9" s="541"/>
      <c r="DC9" s="542"/>
      <c r="DD9" s="542"/>
      <c r="DE9" s="542"/>
      <c r="DF9" s="543"/>
      <c r="DG9" s="541"/>
      <c r="DH9" s="542"/>
      <c r="DI9" s="542"/>
      <c r="DJ9" s="542"/>
      <c r="DK9" s="543"/>
      <c r="DL9" s="541"/>
      <c r="DM9" s="542"/>
      <c r="DN9" s="542"/>
      <c r="DO9" s="542"/>
      <c r="DP9" s="543"/>
      <c r="DQ9" s="541"/>
      <c r="DR9" s="542"/>
      <c r="DS9" s="542"/>
      <c r="DT9" s="542"/>
      <c r="DU9" s="543"/>
      <c r="DV9" s="538"/>
      <c r="DW9" s="539"/>
      <c r="DX9" s="539"/>
      <c r="DY9" s="539"/>
      <c r="DZ9" s="544"/>
      <c r="EA9" s="477"/>
    </row>
    <row r="10" spans="1:131" s="478" customFormat="1" ht="26.25" customHeight="1" x14ac:dyDescent="0.15">
      <c r="A10" s="523">
        <v>4</v>
      </c>
      <c r="B10" s="524"/>
      <c r="C10" s="525"/>
      <c r="D10" s="525"/>
      <c r="E10" s="525"/>
      <c r="F10" s="525"/>
      <c r="G10" s="525"/>
      <c r="H10" s="525"/>
      <c r="I10" s="525"/>
      <c r="J10" s="525"/>
      <c r="K10" s="525"/>
      <c r="L10" s="525"/>
      <c r="M10" s="525"/>
      <c r="N10" s="525"/>
      <c r="O10" s="525"/>
      <c r="P10" s="526"/>
      <c r="Q10" s="527"/>
      <c r="R10" s="528"/>
      <c r="S10" s="528"/>
      <c r="T10" s="528"/>
      <c r="U10" s="528"/>
      <c r="V10" s="528"/>
      <c r="W10" s="528"/>
      <c r="X10" s="528"/>
      <c r="Y10" s="528"/>
      <c r="Z10" s="528"/>
      <c r="AA10" s="528"/>
      <c r="AB10" s="528"/>
      <c r="AC10" s="528"/>
      <c r="AD10" s="528"/>
      <c r="AE10" s="529"/>
      <c r="AF10" s="530"/>
      <c r="AG10" s="531"/>
      <c r="AH10" s="531"/>
      <c r="AI10" s="531"/>
      <c r="AJ10" s="532"/>
      <c r="AK10" s="533"/>
      <c r="AL10" s="534"/>
      <c r="AM10" s="534"/>
      <c r="AN10" s="534"/>
      <c r="AO10" s="534"/>
      <c r="AP10" s="534"/>
      <c r="AQ10" s="534"/>
      <c r="AR10" s="534"/>
      <c r="AS10" s="534"/>
      <c r="AT10" s="534"/>
      <c r="AU10" s="535"/>
      <c r="AV10" s="535"/>
      <c r="AW10" s="535"/>
      <c r="AX10" s="535"/>
      <c r="AY10" s="536"/>
      <c r="AZ10" s="475"/>
      <c r="BA10" s="475"/>
      <c r="BB10" s="475"/>
      <c r="BC10" s="475"/>
      <c r="BD10" s="475"/>
      <c r="BE10" s="476"/>
      <c r="BF10" s="476"/>
      <c r="BG10" s="476"/>
      <c r="BH10" s="476"/>
      <c r="BI10" s="476"/>
      <c r="BJ10" s="476"/>
      <c r="BK10" s="476"/>
      <c r="BL10" s="476"/>
      <c r="BM10" s="476"/>
      <c r="BN10" s="476"/>
      <c r="BO10" s="476"/>
      <c r="BP10" s="476"/>
      <c r="BQ10" s="523">
        <v>4</v>
      </c>
      <c r="BR10" s="537"/>
      <c r="BS10" s="538"/>
      <c r="BT10" s="539"/>
      <c r="BU10" s="539"/>
      <c r="BV10" s="539"/>
      <c r="BW10" s="539"/>
      <c r="BX10" s="539"/>
      <c r="BY10" s="539"/>
      <c r="BZ10" s="539"/>
      <c r="CA10" s="539"/>
      <c r="CB10" s="539"/>
      <c r="CC10" s="539"/>
      <c r="CD10" s="539"/>
      <c r="CE10" s="539"/>
      <c r="CF10" s="539"/>
      <c r="CG10" s="540"/>
      <c r="CH10" s="541"/>
      <c r="CI10" s="542"/>
      <c r="CJ10" s="542"/>
      <c r="CK10" s="542"/>
      <c r="CL10" s="543"/>
      <c r="CM10" s="541"/>
      <c r="CN10" s="542"/>
      <c r="CO10" s="542"/>
      <c r="CP10" s="542"/>
      <c r="CQ10" s="543"/>
      <c r="CR10" s="541"/>
      <c r="CS10" s="542"/>
      <c r="CT10" s="542"/>
      <c r="CU10" s="542"/>
      <c r="CV10" s="543"/>
      <c r="CW10" s="541"/>
      <c r="CX10" s="542"/>
      <c r="CY10" s="542"/>
      <c r="CZ10" s="542"/>
      <c r="DA10" s="543"/>
      <c r="DB10" s="541"/>
      <c r="DC10" s="542"/>
      <c r="DD10" s="542"/>
      <c r="DE10" s="542"/>
      <c r="DF10" s="543"/>
      <c r="DG10" s="541"/>
      <c r="DH10" s="542"/>
      <c r="DI10" s="542"/>
      <c r="DJ10" s="542"/>
      <c r="DK10" s="543"/>
      <c r="DL10" s="541"/>
      <c r="DM10" s="542"/>
      <c r="DN10" s="542"/>
      <c r="DO10" s="542"/>
      <c r="DP10" s="543"/>
      <c r="DQ10" s="541"/>
      <c r="DR10" s="542"/>
      <c r="DS10" s="542"/>
      <c r="DT10" s="542"/>
      <c r="DU10" s="543"/>
      <c r="DV10" s="538"/>
      <c r="DW10" s="539"/>
      <c r="DX10" s="539"/>
      <c r="DY10" s="539"/>
      <c r="DZ10" s="544"/>
      <c r="EA10" s="477"/>
    </row>
    <row r="11" spans="1:131" s="478" customFormat="1" ht="26.25" customHeight="1" x14ac:dyDescent="0.15">
      <c r="A11" s="523">
        <v>5</v>
      </c>
      <c r="B11" s="524"/>
      <c r="C11" s="525"/>
      <c r="D11" s="525"/>
      <c r="E11" s="525"/>
      <c r="F11" s="525"/>
      <c r="G11" s="525"/>
      <c r="H11" s="525"/>
      <c r="I11" s="525"/>
      <c r="J11" s="525"/>
      <c r="K11" s="525"/>
      <c r="L11" s="525"/>
      <c r="M11" s="525"/>
      <c r="N11" s="525"/>
      <c r="O11" s="525"/>
      <c r="P11" s="526"/>
      <c r="Q11" s="527"/>
      <c r="R11" s="528"/>
      <c r="S11" s="528"/>
      <c r="T11" s="528"/>
      <c r="U11" s="528"/>
      <c r="V11" s="528"/>
      <c r="W11" s="528"/>
      <c r="X11" s="528"/>
      <c r="Y11" s="528"/>
      <c r="Z11" s="528"/>
      <c r="AA11" s="528"/>
      <c r="AB11" s="528"/>
      <c r="AC11" s="528"/>
      <c r="AD11" s="528"/>
      <c r="AE11" s="529"/>
      <c r="AF11" s="530"/>
      <c r="AG11" s="531"/>
      <c r="AH11" s="531"/>
      <c r="AI11" s="531"/>
      <c r="AJ11" s="532"/>
      <c r="AK11" s="533"/>
      <c r="AL11" s="534"/>
      <c r="AM11" s="534"/>
      <c r="AN11" s="534"/>
      <c r="AO11" s="534"/>
      <c r="AP11" s="534"/>
      <c r="AQ11" s="534"/>
      <c r="AR11" s="534"/>
      <c r="AS11" s="534"/>
      <c r="AT11" s="534"/>
      <c r="AU11" s="535"/>
      <c r="AV11" s="535"/>
      <c r="AW11" s="535"/>
      <c r="AX11" s="535"/>
      <c r="AY11" s="536"/>
      <c r="AZ11" s="475"/>
      <c r="BA11" s="475"/>
      <c r="BB11" s="475"/>
      <c r="BC11" s="475"/>
      <c r="BD11" s="475"/>
      <c r="BE11" s="476"/>
      <c r="BF11" s="476"/>
      <c r="BG11" s="476"/>
      <c r="BH11" s="476"/>
      <c r="BI11" s="476"/>
      <c r="BJ11" s="476"/>
      <c r="BK11" s="476"/>
      <c r="BL11" s="476"/>
      <c r="BM11" s="476"/>
      <c r="BN11" s="476"/>
      <c r="BO11" s="476"/>
      <c r="BP11" s="476"/>
      <c r="BQ11" s="523">
        <v>5</v>
      </c>
      <c r="BR11" s="537"/>
      <c r="BS11" s="538"/>
      <c r="BT11" s="539"/>
      <c r="BU11" s="539"/>
      <c r="BV11" s="539"/>
      <c r="BW11" s="539"/>
      <c r="BX11" s="539"/>
      <c r="BY11" s="539"/>
      <c r="BZ11" s="539"/>
      <c r="CA11" s="539"/>
      <c r="CB11" s="539"/>
      <c r="CC11" s="539"/>
      <c r="CD11" s="539"/>
      <c r="CE11" s="539"/>
      <c r="CF11" s="539"/>
      <c r="CG11" s="540"/>
      <c r="CH11" s="541"/>
      <c r="CI11" s="542"/>
      <c r="CJ11" s="542"/>
      <c r="CK11" s="542"/>
      <c r="CL11" s="543"/>
      <c r="CM11" s="541"/>
      <c r="CN11" s="542"/>
      <c r="CO11" s="542"/>
      <c r="CP11" s="542"/>
      <c r="CQ11" s="543"/>
      <c r="CR11" s="541"/>
      <c r="CS11" s="542"/>
      <c r="CT11" s="542"/>
      <c r="CU11" s="542"/>
      <c r="CV11" s="543"/>
      <c r="CW11" s="541"/>
      <c r="CX11" s="542"/>
      <c r="CY11" s="542"/>
      <c r="CZ11" s="542"/>
      <c r="DA11" s="543"/>
      <c r="DB11" s="541"/>
      <c r="DC11" s="542"/>
      <c r="DD11" s="542"/>
      <c r="DE11" s="542"/>
      <c r="DF11" s="543"/>
      <c r="DG11" s="541"/>
      <c r="DH11" s="542"/>
      <c r="DI11" s="542"/>
      <c r="DJ11" s="542"/>
      <c r="DK11" s="543"/>
      <c r="DL11" s="541"/>
      <c r="DM11" s="542"/>
      <c r="DN11" s="542"/>
      <c r="DO11" s="542"/>
      <c r="DP11" s="543"/>
      <c r="DQ11" s="541"/>
      <c r="DR11" s="542"/>
      <c r="DS11" s="542"/>
      <c r="DT11" s="542"/>
      <c r="DU11" s="543"/>
      <c r="DV11" s="538"/>
      <c r="DW11" s="539"/>
      <c r="DX11" s="539"/>
      <c r="DY11" s="539"/>
      <c r="DZ11" s="544"/>
      <c r="EA11" s="477"/>
    </row>
    <row r="12" spans="1:131" s="478" customFormat="1" ht="26.25" customHeight="1" x14ac:dyDescent="0.15">
      <c r="A12" s="523">
        <v>6</v>
      </c>
      <c r="B12" s="524"/>
      <c r="C12" s="525"/>
      <c r="D12" s="525"/>
      <c r="E12" s="525"/>
      <c r="F12" s="525"/>
      <c r="G12" s="525"/>
      <c r="H12" s="525"/>
      <c r="I12" s="525"/>
      <c r="J12" s="525"/>
      <c r="K12" s="525"/>
      <c r="L12" s="525"/>
      <c r="M12" s="525"/>
      <c r="N12" s="525"/>
      <c r="O12" s="525"/>
      <c r="P12" s="526"/>
      <c r="Q12" s="527"/>
      <c r="R12" s="528"/>
      <c r="S12" s="528"/>
      <c r="T12" s="528"/>
      <c r="U12" s="528"/>
      <c r="V12" s="528"/>
      <c r="W12" s="528"/>
      <c r="X12" s="528"/>
      <c r="Y12" s="528"/>
      <c r="Z12" s="528"/>
      <c r="AA12" s="528"/>
      <c r="AB12" s="528"/>
      <c r="AC12" s="528"/>
      <c r="AD12" s="528"/>
      <c r="AE12" s="529"/>
      <c r="AF12" s="530"/>
      <c r="AG12" s="531"/>
      <c r="AH12" s="531"/>
      <c r="AI12" s="531"/>
      <c r="AJ12" s="532"/>
      <c r="AK12" s="533"/>
      <c r="AL12" s="534"/>
      <c r="AM12" s="534"/>
      <c r="AN12" s="534"/>
      <c r="AO12" s="534"/>
      <c r="AP12" s="534"/>
      <c r="AQ12" s="534"/>
      <c r="AR12" s="534"/>
      <c r="AS12" s="534"/>
      <c r="AT12" s="534"/>
      <c r="AU12" s="535"/>
      <c r="AV12" s="535"/>
      <c r="AW12" s="535"/>
      <c r="AX12" s="535"/>
      <c r="AY12" s="536"/>
      <c r="AZ12" s="475"/>
      <c r="BA12" s="475"/>
      <c r="BB12" s="475"/>
      <c r="BC12" s="475"/>
      <c r="BD12" s="475"/>
      <c r="BE12" s="476"/>
      <c r="BF12" s="476"/>
      <c r="BG12" s="476"/>
      <c r="BH12" s="476"/>
      <c r="BI12" s="476"/>
      <c r="BJ12" s="476"/>
      <c r="BK12" s="476"/>
      <c r="BL12" s="476"/>
      <c r="BM12" s="476"/>
      <c r="BN12" s="476"/>
      <c r="BO12" s="476"/>
      <c r="BP12" s="476"/>
      <c r="BQ12" s="523">
        <v>6</v>
      </c>
      <c r="BR12" s="537"/>
      <c r="BS12" s="538"/>
      <c r="BT12" s="539"/>
      <c r="BU12" s="539"/>
      <c r="BV12" s="539"/>
      <c r="BW12" s="539"/>
      <c r="BX12" s="539"/>
      <c r="BY12" s="539"/>
      <c r="BZ12" s="539"/>
      <c r="CA12" s="539"/>
      <c r="CB12" s="539"/>
      <c r="CC12" s="539"/>
      <c r="CD12" s="539"/>
      <c r="CE12" s="539"/>
      <c r="CF12" s="539"/>
      <c r="CG12" s="540"/>
      <c r="CH12" s="541"/>
      <c r="CI12" s="542"/>
      <c r="CJ12" s="542"/>
      <c r="CK12" s="542"/>
      <c r="CL12" s="543"/>
      <c r="CM12" s="541"/>
      <c r="CN12" s="542"/>
      <c r="CO12" s="542"/>
      <c r="CP12" s="542"/>
      <c r="CQ12" s="543"/>
      <c r="CR12" s="541"/>
      <c r="CS12" s="542"/>
      <c r="CT12" s="542"/>
      <c r="CU12" s="542"/>
      <c r="CV12" s="543"/>
      <c r="CW12" s="541"/>
      <c r="CX12" s="542"/>
      <c r="CY12" s="542"/>
      <c r="CZ12" s="542"/>
      <c r="DA12" s="543"/>
      <c r="DB12" s="541"/>
      <c r="DC12" s="542"/>
      <c r="DD12" s="542"/>
      <c r="DE12" s="542"/>
      <c r="DF12" s="543"/>
      <c r="DG12" s="541"/>
      <c r="DH12" s="542"/>
      <c r="DI12" s="542"/>
      <c r="DJ12" s="542"/>
      <c r="DK12" s="543"/>
      <c r="DL12" s="541"/>
      <c r="DM12" s="542"/>
      <c r="DN12" s="542"/>
      <c r="DO12" s="542"/>
      <c r="DP12" s="543"/>
      <c r="DQ12" s="541"/>
      <c r="DR12" s="542"/>
      <c r="DS12" s="542"/>
      <c r="DT12" s="542"/>
      <c r="DU12" s="543"/>
      <c r="DV12" s="538"/>
      <c r="DW12" s="539"/>
      <c r="DX12" s="539"/>
      <c r="DY12" s="539"/>
      <c r="DZ12" s="544"/>
      <c r="EA12" s="477"/>
    </row>
    <row r="13" spans="1:131" s="478" customFormat="1" ht="26.25" customHeight="1" x14ac:dyDescent="0.15">
      <c r="A13" s="523">
        <v>7</v>
      </c>
      <c r="B13" s="524"/>
      <c r="C13" s="525"/>
      <c r="D13" s="525"/>
      <c r="E13" s="525"/>
      <c r="F13" s="525"/>
      <c r="G13" s="525"/>
      <c r="H13" s="525"/>
      <c r="I13" s="525"/>
      <c r="J13" s="525"/>
      <c r="K13" s="525"/>
      <c r="L13" s="525"/>
      <c r="M13" s="525"/>
      <c r="N13" s="525"/>
      <c r="O13" s="525"/>
      <c r="P13" s="526"/>
      <c r="Q13" s="527"/>
      <c r="R13" s="528"/>
      <c r="S13" s="528"/>
      <c r="T13" s="528"/>
      <c r="U13" s="528"/>
      <c r="V13" s="528"/>
      <c r="W13" s="528"/>
      <c r="X13" s="528"/>
      <c r="Y13" s="528"/>
      <c r="Z13" s="528"/>
      <c r="AA13" s="528"/>
      <c r="AB13" s="528"/>
      <c r="AC13" s="528"/>
      <c r="AD13" s="528"/>
      <c r="AE13" s="529"/>
      <c r="AF13" s="530"/>
      <c r="AG13" s="531"/>
      <c r="AH13" s="531"/>
      <c r="AI13" s="531"/>
      <c r="AJ13" s="532"/>
      <c r="AK13" s="533"/>
      <c r="AL13" s="534"/>
      <c r="AM13" s="534"/>
      <c r="AN13" s="534"/>
      <c r="AO13" s="534"/>
      <c r="AP13" s="534"/>
      <c r="AQ13" s="534"/>
      <c r="AR13" s="534"/>
      <c r="AS13" s="534"/>
      <c r="AT13" s="534"/>
      <c r="AU13" s="535"/>
      <c r="AV13" s="535"/>
      <c r="AW13" s="535"/>
      <c r="AX13" s="535"/>
      <c r="AY13" s="536"/>
      <c r="AZ13" s="475"/>
      <c r="BA13" s="475"/>
      <c r="BB13" s="475"/>
      <c r="BC13" s="475"/>
      <c r="BD13" s="475"/>
      <c r="BE13" s="476"/>
      <c r="BF13" s="476"/>
      <c r="BG13" s="476"/>
      <c r="BH13" s="476"/>
      <c r="BI13" s="476"/>
      <c r="BJ13" s="476"/>
      <c r="BK13" s="476"/>
      <c r="BL13" s="476"/>
      <c r="BM13" s="476"/>
      <c r="BN13" s="476"/>
      <c r="BO13" s="476"/>
      <c r="BP13" s="476"/>
      <c r="BQ13" s="523">
        <v>7</v>
      </c>
      <c r="BR13" s="537"/>
      <c r="BS13" s="538"/>
      <c r="BT13" s="539"/>
      <c r="BU13" s="539"/>
      <c r="BV13" s="539"/>
      <c r="BW13" s="539"/>
      <c r="BX13" s="539"/>
      <c r="BY13" s="539"/>
      <c r="BZ13" s="539"/>
      <c r="CA13" s="539"/>
      <c r="CB13" s="539"/>
      <c r="CC13" s="539"/>
      <c r="CD13" s="539"/>
      <c r="CE13" s="539"/>
      <c r="CF13" s="539"/>
      <c r="CG13" s="540"/>
      <c r="CH13" s="541"/>
      <c r="CI13" s="542"/>
      <c r="CJ13" s="542"/>
      <c r="CK13" s="542"/>
      <c r="CL13" s="543"/>
      <c r="CM13" s="541"/>
      <c r="CN13" s="542"/>
      <c r="CO13" s="542"/>
      <c r="CP13" s="542"/>
      <c r="CQ13" s="543"/>
      <c r="CR13" s="541"/>
      <c r="CS13" s="542"/>
      <c r="CT13" s="542"/>
      <c r="CU13" s="542"/>
      <c r="CV13" s="543"/>
      <c r="CW13" s="541"/>
      <c r="CX13" s="542"/>
      <c r="CY13" s="542"/>
      <c r="CZ13" s="542"/>
      <c r="DA13" s="543"/>
      <c r="DB13" s="541"/>
      <c r="DC13" s="542"/>
      <c r="DD13" s="542"/>
      <c r="DE13" s="542"/>
      <c r="DF13" s="543"/>
      <c r="DG13" s="541"/>
      <c r="DH13" s="542"/>
      <c r="DI13" s="542"/>
      <c r="DJ13" s="542"/>
      <c r="DK13" s="543"/>
      <c r="DL13" s="541"/>
      <c r="DM13" s="542"/>
      <c r="DN13" s="542"/>
      <c r="DO13" s="542"/>
      <c r="DP13" s="543"/>
      <c r="DQ13" s="541"/>
      <c r="DR13" s="542"/>
      <c r="DS13" s="542"/>
      <c r="DT13" s="542"/>
      <c r="DU13" s="543"/>
      <c r="DV13" s="538"/>
      <c r="DW13" s="539"/>
      <c r="DX13" s="539"/>
      <c r="DY13" s="539"/>
      <c r="DZ13" s="544"/>
      <c r="EA13" s="477"/>
    </row>
    <row r="14" spans="1:131" s="478" customFormat="1" ht="26.25" customHeight="1" x14ac:dyDescent="0.15">
      <c r="A14" s="523">
        <v>8</v>
      </c>
      <c r="B14" s="524"/>
      <c r="C14" s="525"/>
      <c r="D14" s="525"/>
      <c r="E14" s="525"/>
      <c r="F14" s="525"/>
      <c r="G14" s="525"/>
      <c r="H14" s="525"/>
      <c r="I14" s="525"/>
      <c r="J14" s="525"/>
      <c r="K14" s="525"/>
      <c r="L14" s="525"/>
      <c r="M14" s="525"/>
      <c r="N14" s="525"/>
      <c r="O14" s="525"/>
      <c r="P14" s="526"/>
      <c r="Q14" s="527"/>
      <c r="R14" s="528"/>
      <c r="S14" s="528"/>
      <c r="T14" s="528"/>
      <c r="U14" s="528"/>
      <c r="V14" s="528"/>
      <c r="W14" s="528"/>
      <c r="X14" s="528"/>
      <c r="Y14" s="528"/>
      <c r="Z14" s="528"/>
      <c r="AA14" s="528"/>
      <c r="AB14" s="528"/>
      <c r="AC14" s="528"/>
      <c r="AD14" s="528"/>
      <c r="AE14" s="529"/>
      <c r="AF14" s="530"/>
      <c r="AG14" s="531"/>
      <c r="AH14" s="531"/>
      <c r="AI14" s="531"/>
      <c r="AJ14" s="532"/>
      <c r="AK14" s="533"/>
      <c r="AL14" s="534"/>
      <c r="AM14" s="534"/>
      <c r="AN14" s="534"/>
      <c r="AO14" s="534"/>
      <c r="AP14" s="534"/>
      <c r="AQ14" s="534"/>
      <c r="AR14" s="534"/>
      <c r="AS14" s="534"/>
      <c r="AT14" s="534"/>
      <c r="AU14" s="535"/>
      <c r="AV14" s="535"/>
      <c r="AW14" s="535"/>
      <c r="AX14" s="535"/>
      <c r="AY14" s="536"/>
      <c r="AZ14" s="475"/>
      <c r="BA14" s="475"/>
      <c r="BB14" s="475"/>
      <c r="BC14" s="475"/>
      <c r="BD14" s="475"/>
      <c r="BE14" s="476"/>
      <c r="BF14" s="476"/>
      <c r="BG14" s="476"/>
      <c r="BH14" s="476"/>
      <c r="BI14" s="476"/>
      <c r="BJ14" s="476"/>
      <c r="BK14" s="476"/>
      <c r="BL14" s="476"/>
      <c r="BM14" s="476"/>
      <c r="BN14" s="476"/>
      <c r="BO14" s="476"/>
      <c r="BP14" s="476"/>
      <c r="BQ14" s="523">
        <v>8</v>
      </c>
      <c r="BR14" s="537"/>
      <c r="BS14" s="538"/>
      <c r="BT14" s="539"/>
      <c r="BU14" s="539"/>
      <c r="BV14" s="539"/>
      <c r="BW14" s="539"/>
      <c r="BX14" s="539"/>
      <c r="BY14" s="539"/>
      <c r="BZ14" s="539"/>
      <c r="CA14" s="539"/>
      <c r="CB14" s="539"/>
      <c r="CC14" s="539"/>
      <c r="CD14" s="539"/>
      <c r="CE14" s="539"/>
      <c r="CF14" s="539"/>
      <c r="CG14" s="540"/>
      <c r="CH14" s="541"/>
      <c r="CI14" s="542"/>
      <c r="CJ14" s="542"/>
      <c r="CK14" s="542"/>
      <c r="CL14" s="543"/>
      <c r="CM14" s="541"/>
      <c r="CN14" s="542"/>
      <c r="CO14" s="542"/>
      <c r="CP14" s="542"/>
      <c r="CQ14" s="543"/>
      <c r="CR14" s="541"/>
      <c r="CS14" s="542"/>
      <c r="CT14" s="542"/>
      <c r="CU14" s="542"/>
      <c r="CV14" s="543"/>
      <c r="CW14" s="541"/>
      <c r="CX14" s="542"/>
      <c r="CY14" s="542"/>
      <c r="CZ14" s="542"/>
      <c r="DA14" s="543"/>
      <c r="DB14" s="541"/>
      <c r="DC14" s="542"/>
      <c r="DD14" s="542"/>
      <c r="DE14" s="542"/>
      <c r="DF14" s="543"/>
      <c r="DG14" s="541"/>
      <c r="DH14" s="542"/>
      <c r="DI14" s="542"/>
      <c r="DJ14" s="542"/>
      <c r="DK14" s="543"/>
      <c r="DL14" s="541"/>
      <c r="DM14" s="542"/>
      <c r="DN14" s="542"/>
      <c r="DO14" s="542"/>
      <c r="DP14" s="543"/>
      <c r="DQ14" s="541"/>
      <c r="DR14" s="542"/>
      <c r="DS14" s="542"/>
      <c r="DT14" s="542"/>
      <c r="DU14" s="543"/>
      <c r="DV14" s="538"/>
      <c r="DW14" s="539"/>
      <c r="DX14" s="539"/>
      <c r="DY14" s="539"/>
      <c r="DZ14" s="544"/>
      <c r="EA14" s="477"/>
    </row>
    <row r="15" spans="1:131" s="478" customFormat="1" ht="26.25" customHeight="1" x14ac:dyDescent="0.15">
      <c r="A15" s="523">
        <v>9</v>
      </c>
      <c r="B15" s="524"/>
      <c r="C15" s="525"/>
      <c r="D15" s="525"/>
      <c r="E15" s="525"/>
      <c r="F15" s="525"/>
      <c r="G15" s="525"/>
      <c r="H15" s="525"/>
      <c r="I15" s="525"/>
      <c r="J15" s="525"/>
      <c r="K15" s="525"/>
      <c r="L15" s="525"/>
      <c r="M15" s="525"/>
      <c r="N15" s="525"/>
      <c r="O15" s="525"/>
      <c r="P15" s="526"/>
      <c r="Q15" s="527"/>
      <c r="R15" s="528"/>
      <c r="S15" s="528"/>
      <c r="T15" s="528"/>
      <c r="U15" s="528"/>
      <c r="V15" s="528"/>
      <c r="W15" s="528"/>
      <c r="X15" s="528"/>
      <c r="Y15" s="528"/>
      <c r="Z15" s="528"/>
      <c r="AA15" s="528"/>
      <c r="AB15" s="528"/>
      <c r="AC15" s="528"/>
      <c r="AD15" s="528"/>
      <c r="AE15" s="529"/>
      <c r="AF15" s="530"/>
      <c r="AG15" s="531"/>
      <c r="AH15" s="531"/>
      <c r="AI15" s="531"/>
      <c r="AJ15" s="532"/>
      <c r="AK15" s="533"/>
      <c r="AL15" s="534"/>
      <c r="AM15" s="534"/>
      <c r="AN15" s="534"/>
      <c r="AO15" s="534"/>
      <c r="AP15" s="534"/>
      <c r="AQ15" s="534"/>
      <c r="AR15" s="534"/>
      <c r="AS15" s="534"/>
      <c r="AT15" s="534"/>
      <c r="AU15" s="535"/>
      <c r="AV15" s="535"/>
      <c r="AW15" s="535"/>
      <c r="AX15" s="535"/>
      <c r="AY15" s="536"/>
      <c r="AZ15" s="475"/>
      <c r="BA15" s="475"/>
      <c r="BB15" s="475"/>
      <c r="BC15" s="475"/>
      <c r="BD15" s="475"/>
      <c r="BE15" s="476"/>
      <c r="BF15" s="476"/>
      <c r="BG15" s="476"/>
      <c r="BH15" s="476"/>
      <c r="BI15" s="476"/>
      <c r="BJ15" s="476"/>
      <c r="BK15" s="476"/>
      <c r="BL15" s="476"/>
      <c r="BM15" s="476"/>
      <c r="BN15" s="476"/>
      <c r="BO15" s="476"/>
      <c r="BP15" s="476"/>
      <c r="BQ15" s="523">
        <v>9</v>
      </c>
      <c r="BR15" s="537"/>
      <c r="BS15" s="538"/>
      <c r="BT15" s="539"/>
      <c r="BU15" s="539"/>
      <c r="BV15" s="539"/>
      <c r="BW15" s="539"/>
      <c r="BX15" s="539"/>
      <c r="BY15" s="539"/>
      <c r="BZ15" s="539"/>
      <c r="CA15" s="539"/>
      <c r="CB15" s="539"/>
      <c r="CC15" s="539"/>
      <c r="CD15" s="539"/>
      <c r="CE15" s="539"/>
      <c r="CF15" s="539"/>
      <c r="CG15" s="540"/>
      <c r="CH15" s="541"/>
      <c r="CI15" s="542"/>
      <c r="CJ15" s="542"/>
      <c r="CK15" s="542"/>
      <c r="CL15" s="543"/>
      <c r="CM15" s="541"/>
      <c r="CN15" s="542"/>
      <c r="CO15" s="542"/>
      <c r="CP15" s="542"/>
      <c r="CQ15" s="543"/>
      <c r="CR15" s="541"/>
      <c r="CS15" s="542"/>
      <c r="CT15" s="542"/>
      <c r="CU15" s="542"/>
      <c r="CV15" s="543"/>
      <c r="CW15" s="541"/>
      <c r="CX15" s="542"/>
      <c r="CY15" s="542"/>
      <c r="CZ15" s="542"/>
      <c r="DA15" s="543"/>
      <c r="DB15" s="541"/>
      <c r="DC15" s="542"/>
      <c r="DD15" s="542"/>
      <c r="DE15" s="542"/>
      <c r="DF15" s="543"/>
      <c r="DG15" s="541"/>
      <c r="DH15" s="542"/>
      <c r="DI15" s="542"/>
      <c r="DJ15" s="542"/>
      <c r="DK15" s="543"/>
      <c r="DL15" s="541"/>
      <c r="DM15" s="542"/>
      <c r="DN15" s="542"/>
      <c r="DO15" s="542"/>
      <c r="DP15" s="543"/>
      <c r="DQ15" s="541"/>
      <c r="DR15" s="542"/>
      <c r="DS15" s="542"/>
      <c r="DT15" s="542"/>
      <c r="DU15" s="543"/>
      <c r="DV15" s="538"/>
      <c r="DW15" s="539"/>
      <c r="DX15" s="539"/>
      <c r="DY15" s="539"/>
      <c r="DZ15" s="544"/>
      <c r="EA15" s="477"/>
    </row>
    <row r="16" spans="1:131" s="478" customFormat="1" ht="26.25" customHeight="1" x14ac:dyDescent="0.15">
      <c r="A16" s="523">
        <v>10</v>
      </c>
      <c r="B16" s="524"/>
      <c r="C16" s="525"/>
      <c r="D16" s="525"/>
      <c r="E16" s="525"/>
      <c r="F16" s="525"/>
      <c r="G16" s="525"/>
      <c r="H16" s="525"/>
      <c r="I16" s="525"/>
      <c r="J16" s="525"/>
      <c r="K16" s="525"/>
      <c r="L16" s="525"/>
      <c r="M16" s="525"/>
      <c r="N16" s="525"/>
      <c r="O16" s="525"/>
      <c r="P16" s="526"/>
      <c r="Q16" s="527"/>
      <c r="R16" s="528"/>
      <c r="S16" s="528"/>
      <c r="T16" s="528"/>
      <c r="U16" s="528"/>
      <c r="V16" s="528"/>
      <c r="W16" s="528"/>
      <c r="X16" s="528"/>
      <c r="Y16" s="528"/>
      <c r="Z16" s="528"/>
      <c r="AA16" s="528"/>
      <c r="AB16" s="528"/>
      <c r="AC16" s="528"/>
      <c r="AD16" s="528"/>
      <c r="AE16" s="529"/>
      <c r="AF16" s="530"/>
      <c r="AG16" s="531"/>
      <c r="AH16" s="531"/>
      <c r="AI16" s="531"/>
      <c r="AJ16" s="532"/>
      <c r="AK16" s="533"/>
      <c r="AL16" s="534"/>
      <c r="AM16" s="534"/>
      <c r="AN16" s="534"/>
      <c r="AO16" s="534"/>
      <c r="AP16" s="534"/>
      <c r="AQ16" s="534"/>
      <c r="AR16" s="534"/>
      <c r="AS16" s="534"/>
      <c r="AT16" s="534"/>
      <c r="AU16" s="535"/>
      <c r="AV16" s="535"/>
      <c r="AW16" s="535"/>
      <c r="AX16" s="535"/>
      <c r="AY16" s="536"/>
      <c r="AZ16" s="475"/>
      <c r="BA16" s="475"/>
      <c r="BB16" s="475"/>
      <c r="BC16" s="475"/>
      <c r="BD16" s="475"/>
      <c r="BE16" s="476"/>
      <c r="BF16" s="476"/>
      <c r="BG16" s="476"/>
      <c r="BH16" s="476"/>
      <c r="BI16" s="476"/>
      <c r="BJ16" s="476"/>
      <c r="BK16" s="476"/>
      <c r="BL16" s="476"/>
      <c r="BM16" s="476"/>
      <c r="BN16" s="476"/>
      <c r="BO16" s="476"/>
      <c r="BP16" s="476"/>
      <c r="BQ16" s="523">
        <v>10</v>
      </c>
      <c r="BR16" s="537"/>
      <c r="BS16" s="538"/>
      <c r="BT16" s="539"/>
      <c r="BU16" s="539"/>
      <c r="BV16" s="539"/>
      <c r="BW16" s="539"/>
      <c r="BX16" s="539"/>
      <c r="BY16" s="539"/>
      <c r="BZ16" s="539"/>
      <c r="CA16" s="539"/>
      <c r="CB16" s="539"/>
      <c r="CC16" s="539"/>
      <c r="CD16" s="539"/>
      <c r="CE16" s="539"/>
      <c r="CF16" s="539"/>
      <c r="CG16" s="540"/>
      <c r="CH16" s="541"/>
      <c r="CI16" s="542"/>
      <c r="CJ16" s="542"/>
      <c r="CK16" s="542"/>
      <c r="CL16" s="543"/>
      <c r="CM16" s="541"/>
      <c r="CN16" s="542"/>
      <c r="CO16" s="542"/>
      <c r="CP16" s="542"/>
      <c r="CQ16" s="543"/>
      <c r="CR16" s="541"/>
      <c r="CS16" s="542"/>
      <c r="CT16" s="542"/>
      <c r="CU16" s="542"/>
      <c r="CV16" s="543"/>
      <c r="CW16" s="541"/>
      <c r="CX16" s="542"/>
      <c r="CY16" s="542"/>
      <c r="CZ16" s="542"/>
      <c r="DA16" s="543"/>
      <c r="DB16" s="541"/>
      <c r="DC16" s="542"/>
      <c r="DD16" s="542"/>
      <c r="DE16" s="542"/>
      <c r="DF16" s="543"/>
      <c r="DG16" s="541"/>
      <c r="DH16" s="542"/>
      <c r="DI16" s="542"/>
      <c r="DJ16" s="542"/>
      <c r="DK16" s="543"/>
      <c r="DL16" s="541"/>
      <c r="DM16" s="542"/>
      <c r="DN16" s="542"/>
      <c r="DO16" s="542"/>
      <c r="DP16" s="543"/>
      <c r="DQ16" s="541"/>
      <c r="DR16" s="542"/>
      <c r="DS16" s="542"/>
      <c r="DT16" s="542"/>
      <c r="DU16" s="543"/>
      <c r="DV16" s="538"/>
      <c r="DW16" s="539"/>
      <c r="DX16" s="539"/>
      <c r="DY16" s="539"/>
      <c r="DZ16" s="544"/>
      <c r="EA16" s="477"/>
    </row>
    <row r="17" spans="1:131" s="478" customFormat="1" ht="26.25" customHeight="1" x14ac:dyDescent="0.15">
      <c r="A17" s="523">
        <v>11</v>
      </c>
      <c r="B17" s="524"/>
      <c r="C17" s="525"/>
      <c r="D17" s="525"/>
      <c r="E17" s="525"/>
      <c r="F17" s="525"/>
      <c r="G17" s="525"/>
      <c r="H17" s="525"/>
      <c r="I17" s="525"/>
      <c r="J17" s="525"/>
      <c r="K17" s="525"/>
      <c r="L17" s="525"/>
      <c r="M17" s="525"/>
      <c r="N17" s="525"/>
      <c r="O17" s="525"/>
      <c r="P17" s="526"/>
      <c r="Q17" s="527"/>
      <c r="R17" s="528"/>
      <c r="S17" s="528"/>
      <c r="T17" s="528"/>
      <c r="U17" s="528"/>
      <c r="V17" s="528"/>
      <c r="W17" s="528"/>
      <c r="X17" s="528"/>
      <c r="Y17" s="528"/>
      <c r="Z17" s="528"/>
      <c r="AA17" s="528"/>
      <c r="AB17" s="528"/>
      <c r="AC17" s="528"/>
      <c r="AD17" s="528"/>
      <c r="AE17" s="529"/>
      <c r="AF17" s="530"/>
      <c r="AG17" s="531"/>
      <c r="AH17" s="531"/>
      <c r="AI17" s="531"/>
      <c r="AJ17" s="532"/>
      <c r="AK17" s="533"/>
      <c r="AL17" s="534"/>
      <c r="AM17" s="534"/>
      <c r="AN17" s="534"/>
      <c r="AO17" s="534"/>
      <c r="AP17" s="534"/>
      <c r="AQ17" s="534"/>
      <c r="AR17" s="534"/>
      <c r="AS17" s="534"/>
      <c r="AT17" s="534"/>
      <c r="AU17" s="535"/>
      <c r="AV17" s="535"/>
      <c r="AW17" s="535"/>
      <c r="AX17" s="535"/>
      <c r="AY17" s="536"/>
      <c r="AZ17" s="475"/>
      <c r="BA17" s="475"/>
      <c r="BB17" s="475"/>
      <c r="BC17" s="475"/>
      <c r="BD17" s="475"/>
      <c r="BE17" s="476"/>
      <c r="BF17" s="476"/>
      <c r="BG17" s="476"/>
      <c r="BH17" s="476"/>
      <c r="BI17" s="476"/>
      <c r="BJ17" s="476"/>
      <c r="BK17" s="476"/>
      <c r="BL17" s="476"/>
      <c r="BM17" s="476"/>
      <c r="BN17" s="476"/>
      <c r="BO17" s="476"/>
      <c r="BP17" s="476"/>
      <c r="BQ17" s="523">
        <v>11</v>
      </c>
      <c r="BR17" s="537"/>
      <c r="BS17" s="538"/>
      <c r="BT17" s="539"/>
      <c r="BU17" s="539"/>
      <c r="BV17" s="539"/>
      <c r="BW17" s="539"/>
      <c r="BX17" s="539"/>
      <c r="BY17" s="539"/>
      <c r="BZ17" s="539"/>
      <c r="CA17" s="539"/>
      <c r="CB17" s="539"/>
      <c r="CC17" s="539"/>
      <c r="CD17" s="539"/>
      <c r="CE17" s="539"/>
      <c r="CF17" s="539"/>
      <c r="CG17" s="540"/>
      <c r="CH17" s="541"/>
      <c r="CI17" s="542"/>
      <c r="CJ17" s="542"/>
      <c r="CK17" s="542"/>
      <c r="CL17" s="543"/>
      <c r="CM17" s="541"/>
      <c r="CN17" s="542"/>
      <c r="CO17" s="542"/>
      <c r="CP17" s="542"/>
      <c r="CQ17" s="543"/>
      <c r="CR17" s="541"/>
      <c r="CS17" s="542"/>
      <c r="CT17" s="542"/>
      <c r="CU17" s="542"/>
      <c r="CV17" s="543"/>
      <c r="CW17" s="541"/>
      <c r="CX17" s="542"/>
      <c r="CY17" s="542"/>
      <c r="CZ17" s="542"/>
      <c r="DA17" s="543"/>
      <c r="DB17" s="541"/>
      <c r="DC17" s="542"/>
      <c r="DD17" s="542"/>
      <c r="DE17" s="542"/>
      <c r="DF17" s="543"/>
      <c r="DG17" s="541"/>
      <c r="DH17" s="542"/>
      <c r="DI17" s="542"/>
      <c r="DJ17" s="542"/>
      <c r="DK17" s="543"/>
      <c r="DL17" s="541"/>
      <c r="DM17" s="542"/>
      <c r="DN17" s="542"/>
      <c r="DO17" s="542"/>
      <c r="DP17" s="543"/>
      <c r="DQ17" s="541"/>
      <c r="DR17" s="542"/>
      <c r="DS17" s="542"/>
      <c r="DT17" s="542"/>
      <c r="DU17" s="543"/>
      <c r="DV17" s="538"/>
      <c r="DW17" s="539"/>
      <c r="DX17" s="539"/>
      <c r="DY17" s="539"/>
      <c r="DZ17" s="544"/>
      <c r="EA17" s="477"/>
    </row>
    <row r="18" spans="1:131" s="478" customFormat="1" ht="26.25" customHeight="1" x14ac:dyDescent="0.15">
      <c r="A18" s="523">
        <v>12</v>
      </c>
      <c r="B18" s="524"/>
      <c r="C18" s="525"/>
      <c r="D18" s="525"/>
      <c r="E18" s="525"/>
      <c r="F18" s="525"/>
      <c r="G18" s="525"/>
      <c r="H18" s="525"/>
      <c r="I18" s="525"/>
      <c r="J18" s="525"/>
      <c r="K18" s="525"/>
      <c r="L18" s="525"/>
      <c r="M18" s="525"/>
      <c r="N18" s="525"/>
      <c r="O18" s="525"/>
      <c r="P18" s="526"/>
      <c r="Q18" s="527"/>
      <c r="R18" s="528"/>
      <c r="S18" s="528"/>
      <c r="T18" s="528"/>
      <c r="U18" s="528"/>
      <c r="V18" s="528"/>
      <c r="W18" s="528"/>
      <c r="X18" s="528"/>
      <c r="Y18" s="528"/>
      <c r="Z18" s="528"/>
      <c r="AA18" s="528"/>
      <c r="AB18" s="528"/>
      <c r="AC18" s="528"/>
      <c r="AD18" s="528"/>
      <c r="AE18" s="529"/>
      <c r="AF18" s="530"/>
      <c r="AG18" s="531"/>
      <c r="AH18" s="531"/>
      <c r="AI18" s="531"/>
      <c r="AJ18" s="532"/>
      <c r="AK18" s="533"/>
      <c r="AL18" s="534"/>
      <c r="AM18" s="534"/>
      <c r="AN18" s="534"/>
      <c r="AO18" s="534"/>
      <c r="AP18" s="534"/>
      <c r="AQ18" s="534"/>
      <c r="AR18" s="534"/>
      <c r="AS18" s="534"/>
      <c r="AT18" s="534"/>
      <c r="AU18" s="535"/>
      <c r="AV18" s="535"/>
      <c r="AW18" s="535"/>
      <c r="AX18" s="535"/>
      <c r="AY18" s="536"/>
      <c r="AZ18" s="475"/>
      <c r="BA18" s="475"/>
      <c r="BB18" s="475"/>
      <c r="BC18" s="475"/>
      <c r="BD18" s="475"/>
      <c r="BE18" s="476"/>
      <c r="BF18" s="476"/>
      <c r="BG18" s="476"/>
      <c r="BH18" s="476"/>
      <c r="BI18" s="476"/>
      <c r="BJ18" s="476"/>
      <c r="BK18" s="476"/>
      <c r="BL18" s="476"/>
      <c r="BM18" s="476"/>
      <c r="BN18" s="476"/>
      <c r="BO18" s="476"/>
      <c r="BP18" s="476"/>
      <c r="BQ18" s="523">
        <v>12</v>
      </c>
      <c r="BR18" s="537"/>
      <c r="BS18" s="538"/>
      <c r="BT18" s="539"/>
      <c r="BU18" s="539"/>
      <c r="BV18" s="539"/>
      <c r="BW18" s="539"/>
      <c r="BX18" s="539"/>
      <c r="BY18" s="539"/>
      <c r="BZ18" s="539"/>
      <c r="CA18" s="539"/>
      <c r="CB18" s="539"/>
      <c r="CC18" s="539"/>
      <c r="CD18" s="539"/>
      <c r="CE18" s="539"/>
      <c r="CF18" s="539"/>
      <c r="CG18" s="540"/>
      <c r="CH18" s="541"/>
      <c r="CI18" s="542"/>
      <c r="CJ18" s="542"/>
      <c r="CK18" s="542"/>
      <c r="CL18" s="543"/>
      <c r="CM18" s="541"/>
      <c r="CN18" s="542"/>
      <c r="CO18" s="542"/>
      <c r="CP18" s="542"/>
      <c r="CQ18" s="543"/>
      <c r="CR18" s="541"/>
      <c r="CS18" s="542"/>
      <c r="CT18" s="542"/>
      <c r="CU18" s="542"/>
      <c r="CV18" s="543"/>
      <c r="CW18" s="541"/>
      <c r="CX18" s="542"/>
      <c r="CY18" s="542"/>
      <c r="CZ18" s="542"/>
      <c r="DA18" s="543"/>
      <c r="DB18" s="541"/>
      <c r="DC18" s="542"/>
      <c r="DD18" s="542"/>
      <c r="DE18" s="542"/>
      <c r="DF18" s="543"/>
      <c r="DG18" s="541"/>
      <c r="DH18" s="542"/>
      <c r="DI18" s="542"/>
      <c r="DJ18" s="542"/>
      <c r="DK18" s="543"/>
      <c r="DL18" s="541"/>
      <c r="DM18" s="542"/>
      <c r="DN18" s="542"/>
      <c r="DO18" s="542"/>
      <c r="DP18" s="543"/>
      <c r="DQ18" s="541"/>
      <c r="DR18" s="542"/>
      <c r="DS18" s="542"/>
      <c r="DT18" s="542"/>
      <c r="DU18" s="543"/>
      <c r="DV18" s="538"/>
      <c r="DW18" s="539"/>
      <c r="DX18" s="539"/>
      <c r="DY18" s="539"/>
      <c r="DZ18" s="544"/>
      <c r="EA18" s="477"/>
    </row>
    <row r="19" spans="1:131" s="478" customFormat="1" ht="26.25" customHeight="1" x14ac:dyDescent="0.15">
      <c r="A19" s="523">
        <v>13</v>
      </c>
      <c r="B19" s="524"/>
      <c r="C19" s="525"/>
      <c r="D19" s="525"/>
      <c r="E19" s="525"/>
      <c r="F19" s="525"/>
      <c r="G19" s="525"/>
      <c r="H19" s="525"/>
      <c r="I19" s="525"/>
      <c r="J19" s="525"/>
      <c r="K19" s="525"/>
      <c r="L19" s="525"/>
      <c r="M19" s="525"/>
      <c r="N19" s="525"/>
      <c r="O19" s="525"/>
      <c r="P19" s="526"/>
      <c r="Q19" s="527"/>
      <c r="R19" s="528"/>
      <c r="S19" s="528"/>
      <c r="T19" s="528"/>
      <c r="U19" s="528"/>
      <c r="V19" s="528"/>
      <c r="W19" s="528"/>
      <c r="X19" s="528"/>
      <c r="Y19" s="528"/>
      <c r="Z19" s="528"/>
      <c r="AA19" s="528"/>
      <c r="AB19" s="528"/>
      <c r="AC19" s="528"/>
      <c r="AD19" s="528"/>
      <c r="AE19" s="529"/>
      <c r="AF19" s="530"/>
      <c r="AG19" s="531"/>
      <c r="AH19" s="531"/>
      <c r="AI19" s="531"/>
      <c r="AJ19" s="532"/>
      <c r="AK19" s="533"/>
      <c r="AL19" s="534"/>
      <c r="AM19" s="534"/>
      <c r="AN19" s="534"/>
      <c r="AO19" s="534"/>
      <c r="AP19" s="534"/>
      <c r="AQ19" s="534"/>
      <c r="AR19" s="534"/>
      <c r="AS19" s="534"/>
      <c r="AT19" s="534"/>
      <c r="AU19" s="535"/>
      <c r="AV19" s="535"/>
      <c r="AW19" s="535"/>
      <c r="AX19" s="535"/>
      <c r="AY19" s="536"/>
      <c r="AZ19" s="475"/>
      <c r="BA19" s="475"/>
      <c r="BB19" s="475"/>
      <c r="BC19" s="475"/>
      <c r="BD19" s="475"/>
      <c r="BE19" s="476"/>
      <c r="BF19" s="476"/>
      <c r="BG19" s="476"/>
      <c r="BH19" s="476"/>
      <c r="BI19" s="476"/>
      <c r="BJ19" s="476"/>
      <c r="BK19" s="476"/>
      <c r="BL19" s="476"/>
      <c r="BM19" s="476"/>
      <c r="BN19" s="476"/>
      <c r="BO19" s="476"/>
      <c r="BP19" s="476"/>
      <c r="BQ19" s="523">
        <v>13</v>
      </c>
      <c r="BR19" s="537"/>
      <c r="BS19" s="538"/>
      <c r="BT19" s="539"/>
      <c r="BU19" s="539"/>
      <c r="BV19" s="539"/>
      <c r="BW19" s="539"/>
      <c r="BX19" s="539"/>
      <c r="BY19" s="539"/>
      <c r="BZ19" s="539"/>
      <c r="CA19" s="539"/>
      <c r="CB19" s="539"/>
      <c r="CC19" s="539"/>
      <c r="CD19" s="539"/>
      <c r="CE19" s="539"/>
      <c r="CF19" s="539"/>
      <c r="CG19" s="540"/>
      <c r="CH19" s="541"/>
      <c r="CI19" s="542"/>
      <c r="CJ19" s="542"/>
      <c r="CK19" s="542"/>
      <c r="CL19" s="543"/>
      <c r="CM19" s="541"/>
      <c r="CN19" s="542"/>
      <c r="CO19" s="542"/>
      <c r="CP19" s="542"/>
      <c r="CQ19" s="543"/>
      <c r="CR19" s="541"/>
      <c r="CS19" s="542"/>
      <c r="CT19" s="542"/>
      <c r="CU19" s="542"/>
      <c r="CV19" s="543"/>
      <c r="CW19" s="541"/>
      <c r="CX19" s="542"/>
      <c r="CY19" s="542"/>
      <c r="CZ19" s="542"/>
      <c r="DA19" s="543"/>
      <c r="DB19" s="541"/>
      <c r="DC19" s="542"/>
      <c r="DD19" s="542"/>
      <c r="DE19" s="542"/>
      <c r="DF19" s="543"/>
      <c r="DG19" s="541"/>
      <c r="DH19" s="542"/>
      <c r="DI19" s="542"/>
      <c r="DJ19" s="542"/>
      <c r="DK19" s="543"/>
      <c r="DL19" s="541"/>
      <c r="DM19" s="542"/>
      <c r="DN19" s="542"/>
      <c r="DO19" s="542"/>
      <c r="DP19" s="543"/>
      <c r="DQ19" s="541"/>
      <c r="DR19" s="542"/>
      <c r="DS19" s="542"/>
      <c r="DT19" s="542"/>
      <c r="DU19" s="543"/>
      <c r="DV19" s="538"/>
      <c r="DW19" s="539"/>
      <c r="DX19" s="539"/>
      <c r="DY19" s="539"/>
      <c r="DZ19" s="544"/>
      <c r="EA19" s="477"/>
    </row>
    <row r="20" spans="1:131" s="478" customFormat="1" ht="26.25" customHeight="1" x14ac:dyDescent="0.15">
      <c r="A20" s="523">
        <v>14</v>
      </c>
      <c r="B20" s="524"/>
      <c r="C20" s="525"/>
      <c r="D20" s="525"/>
      <c r="E20" s="525"/>
      <c r="F20" s="525"/>
      <c r="G20" s="525"/>
      <c r="H20" s="525"/>
      <c r="I20" s="525"/>
      <c r="J20" s="525"/>
      <c r="K20" s="525"/>
      <c r="L20" s="525"/>
      <c r="M20" s="525"/>
      <c r="N20" s="525"/>
      <c r="O20" s="525"/>
      <c r="P20" s="526"/>
      <c r="Q20" s="527"/>
      <c r="R20" s="528"/>
      <c r="S20" s="528"/>
      <c r="T20" s="528"/>
      <c r="U20" s="528"/>
      <c r="V20" s="528"/>
      <c r="W20" s="528"/>
      <c r="X20" s="528"/>
      <c r="Y20" s="528"/>
      <c r="Z20" s="528"/>
      <c r="AA20" s="528"/>
      <c r="AB20" s="528"/>
      <c r="AC20" s="528"/>
      <c r="AD20" s="528"/>
      <c r="AE20" s="529"/>
      <c r="AF20" s="530"/>
      <c r="AG20" s="531"/>
      <c r="AH20" s="531"/>
      <c r="AI20" s="531"/>
      <c r="AJ20" s="532"/>
      <c r="AK20" s="533"/>
      <c r="AL20" s="534"/>
      <c r="AM20" s="534"/>
      <c r="AN20" s="534"/>
      <c r="AO20" s="534"/>
      <c r="AP20" s="534"/>
      <c r="AQ20" s="534"/>
      <c r="AR20" s="534"/>
      <c r="AS20" s="534"/>
      <c r="AT20" s="534"/>
      <c r="AU20" s="535"/>
      <c r="AV20" s="535"/>
      <c r="AW20" s="535"/>
      <c r="AX20" s="535"/>
      <c r="AY20" s="536"/>
      <c r="AZ20" s="475"/>
      <c r="BA20" s="475"/>
      <c r="BB20" s="475"/>
      <c r="BC20" s="475"/>
      <c r="BD20" s="475"/>
      <c r="BE20" s="476"/>
      <c r="BF20" s="476"/>
      <c r="BG20" s="476"/>
      <c r="BH20" s="476"/>
      <c r="BI20" s="476"/>
      <c r="BJ20" s="476"/>
      <c r="BK20" s="476"/>
      <c r="BL20" s="476"/>
      <c r="BM20" s="476"/>
      <c r="BN20" s="476"/>
      <c r="BO20" s="476"/>
      <c r="BP20" s="476"/>
      <c r="BQ20" s="523">
        <v>14</v>
      </c>
      <c r="BR20" s="537"/>
      <c r="BS20" s="538"/>
      <c r="BT20" s="539"/>
      <c r="BU20" s="539"/>
      <c r="BV20" s="539"/>
      <c r="BW20" s="539"/>
      <c r="BX20" s="539"/>
      <c r="BY20" s="539"/>
      <c r="BZ20" s="539"/>
      <c r="CA20" s="539"/>
      <c r="CB20" s="539"/>
      <c r="CC20" s="539"/>
      <c r="CD20" s="539"/>
      <c r="CE20" s="539"/>
      <c r="CF20" s="539"/>
      <c r="CG20" s="540"/>
      <c r="CH20" s="541"/>
      <c r="CI20" s="542"/>
      <c r="CJ20" s="542"/>
      <c r="CK20" s="542"/>
      <c r="CL20" s="543"/>
      <c r="CM20" s="541"/>
      <c r="CN20" s="542"/>
      <c r="CO20" s="542"/>
      <c r="CP20" s="542"/>
      <c r="CQ20" s="543"/>
      <c r="CR20" s="541"/>
      <c r="CS20" s="542"/>
      <c r="CT20" s="542"/>
      <c r="CU20" s="542"/>
      <c r="CV20" s="543"/>
      <c r="CW20" s="541"/>
      <c r="CX20" s="542"/>
      <c r="CY20" s="542"/>
      <c r="CZ20" s="542"/>
      <c r="DA20" s="543"/>
      <c r="DB20" s="541"/>
      <c r="DC20" s="542"/>
      <c r="DD20" s="542"/>
      <c r="DE20" s="542"/>
      <c r="DF20" s="543"/>
      <c r="DG20" s="541"/>
      <c r="DH20" s="542"/>
      <c r="DI20" s="542"/>
      <c r="DJ20" s="542"/>
      <c r="DK20" s="543"/>
      <c r="DL20" s="541"/>
      <c r="DM20" s="542"/>
      <c r="DN20" s="542"/>
      <c r="DO20" s="542"/>
      <c r="DP20" s="543"/>
      <c r="DQ20" s="541"/>
      <c r="DR20" s="542"/>
      <c r="DS20" s="542"/>
      <c r="DT20" s="542"/>
      <c r="DU20" s="543"/>
      <c r="DV20" s="538"/>
      <c r="DW20" s="539"/>
      <c r="DX20" s="539"/>
      <c r="DY20" s="539"/>
      <c r="DZ20" s="544"/>
      <c r="EA20" s="477"/>
    </row>
    <row r="21" spans="1:131" s="478" customFormat="1" ht="26.25" customHeight="1" thickBot="1" x14ac:dyDescent="0.2">
      <c r="A21" s="523">
        <v>15</v>
      </c>
      <c r="B21" s="524"/>
      <c r="C21" s="525"/>
      <c r="D21" s="525"/>
      <c r="E21" s="525"/>
      <c r="F21" s="525"/>
      <c r="G21" s="525"/>
      <c r="H21" s="525"/>
      <c r="I21" s="525"/>
      <c r="J21" s="525"/>
      <c r="K21" s="525"/>
      <c r="L21" s="525"/>
      <c r="M21" s="525"/>
      <c r="N21" s="525"/>
      <c r="O21" s="525"/>
      <c r="P21" s="526"/>
      <c r="Q21" s="527"/>
      <c r="R21" s="528"/>
      <c r="S21" s="528"/>
      <c r="T21" s="528"/>
      <c r="U21" s="528"/>
      <c r="V21" s="528"/>
      <c r="W21" s="528"/>
      <c r="X21" s="528"/>
      <c r="Y21" s="528"/>
      <c r="Z21" s="528"/>
      <c r="AA21" s="528"/>
      <c r="AB21" s="528"/>
      <c r="AC21" s="528"/>
      <c r="AD21" s="528"/>
      <c r="AE21" s="529"/>
      <c r="AF21" s="530"/>
      <c r="AG21" s="531"/>
      <c r="AH21" s="531"/>
      <c r="AI21" s="531"/>
      <c r="AJ21" s="532"/>
      <c r="AK21" s="533"/>
      <c r="AL21" s="534"/>
      <c r="AM21" s="534"/>
      <c r="AN21" s="534"/>
      <c r="AO21" s="534"/>
      <c r="AP21" s="534"/>
      <c r="AQ21" s="534"/>
      <c r="AR21" s="534"/>
      <c r="AS21" s="534"/>
      <c r="AT21" s="534"/>
      <c r="AU21" s="535"/>
      <c r="AV21" s="535"/>
      <c r="AW21" s="535"/>
      <c r="AX21" s="535"/>
      <c r="AY21" s="536"/>
      <c r="AZ21" s="475"/>
      <c r="BA21" s="475"/>
      <c r="BB21" s="475"/>
      <c r="BC21" s="475"/>
      <c r="BD21" s="475"/>
      <c r="BE21" s="476"/>
      <c r="BF21" s="476"/>
      <c r="BG21" s="476"/>
      <c r="BH21" s="476"/>
      <c r="BI21" s="476"/>
      <c r="BJ21" s="476"/>
      <c r="BK21" s="476"/>
      <c r="BL21" s="476"/>
      <c r="BM21" s="476"/>
      <c r="BN21" s="476"/>
      <c r="BO21" s="476"/>
      <c r="BP21" s="476"/>
      <c r="BQ21" s="523">
        <v>15</v>
      </c>
      <c r="BR21" s="537"/>
      <c r="BS21" s="538"/>
      <c r="BT21" s="539"/>
      <c r="BU21" s="539"/>
      <c r="BV21" s="539"/>
      <c r="BW21" s="539"/>
      <c r="BX21" s="539"/>
      <c r="BY21" s="539"/>
      <c r="BZ21" s="539"/>
      <c r="CA21" s="539"/>
      <c r="CB21" s="539"/>
      <c r="CC21" s="539"/>
      <c r="CD21" s="539"/>
      <c r="CE21" s="539"/>
      <c r="CF21" s="539"/>
      <c r="CG21" s="540"/>
      <c r="CH21" s="541"/>
      <c r="CI21" s="542"/>
      <c r="CJ21" s="542"/>
      <c r="CK21" s="542"/>
      <c r="CL21" s="543"/>
      <c r="CM21" s="541"/>
      <c r="CN21" s="542"/>
      <c r="CO21" s="542"/>
      <c r="CP21" s="542"/>
      <c r="CQ21" s="543"/>
      <c r="CR21" s="541"/>
      <c r="CS21" s="542"/>
      <c r="CT21" s="542"/>
      <c r="CU21" s="542"/>
      <c r="CV21" s="543"/>
      <c r="CW21" s="541"/>
      <c r="CX21" s="542"/>
      <c r="CY21" s="542"/>
      <c r="CZ21" s="542"/>
      <c r="DA21" s="543"/>
      <c r="DB21" s="541"/>
      <c r="DC21" s="542"/>
      <c r="DD21" s="542"/>
      <c r="DE21" s="542"/>
      <c r="DF21" s="543"/>
      <c r="DG21" s="541"/>
      <c r="DH21" s="542"/>
      <c r="DI21" s="542"/>
      <c r="DJ21" s="542"/>
      <c r="DK21" s="543"/>
      <c r="DL21" s="541"/>
      <c r="DM21" s="542"/>
      <c r="DN21" s="542"/>
      <c r="DO21" s="542"/>
      <c r="DP21" s="543"/>
      <c r="DQ21" s="541"/>
      <c r="DR21" s="542"/>
      <c r="DS21" s="542"/>
      <c r="DT21" s="542"/>
      <c r="DU21" s="543"/>
      <c r="DV21" s="538"/>
      <c r="DW21" s="539"/>
      <c r="DX21" s="539"/>
      <c r="DY21" s="539"/>
      <c r="DZ21" s="544"/>
      <c r="EA21" s="477"/>
    </row>
    <row r="22" spans="1:131" s="478" customFormat="1" ht="26.25" customHeight="1" x14ac:dyDescent="0.15">
      <c r="A22" s="523">
        <v>16</v>
      </c>
      <c r="B22" s="524"/>
      <c r="C22" s="525"/>
      <c r="D22" s="525"/>
      <c r="E22" s="525"/>
      <c r="F22" s="525"/>
      <c r="G22" s="525"/>
      <c r="H22" s="525"/>
      <c r="I22" s="525"/>
      <c r="J22" s="525"/>
      <c r="K22" s="525"/>
      <c r="L22" s="525"/>
      <c r="M22" s="525"/>
      <c r="N22" s="525"/>
      <c r="O22" s="525"/>
      <c r="P22" s="526"/>
      <c r="Q22" s="545"/>
      <c r="R22" s="546"/>
      <c r="S22" s="546"/>
      <c r="T22" s="546"/>
      <c r="U22" s="546"/>
      <c r="V22" s="546"/>
      <c r="W22" s="546"/>
      <c r="X22" s="546"/>
      <c r="Y22" s="546"/>
      <c r="Z22" s="546"/>
      <c r="AA22" s="546"/>
      <c r="AB22" s="546"/>
      <c r="AC22" s="546"/>
      <c r="AD22" s="546"/>
      <c r="AE22" s="547"/>
      <c r="AF22" s="530"/>
      <c r="AG22" s="531"/>
      <c r="AH22" s="531"/>
      <c r="AI22" s="531"/>
      <c r="AJ22" s="532"/>
      <c r="AK22" s="548"/>
      <c r="AL22" s="549"/>
      <c r="AM22" s="549"/>
      <c r="AN22" s="549"/>
      <c r="AO22" s="549"/>
      <c r="AP22" s="549"/>
      <c r="AQ22" s="549"/>
      <c r="AR22" s="549"/>
      <c r="AS22" s="549"/>
      <c r="AT22" s="549"/>
      <c r="AU22" s="550"/>
      <c r="AV22" s="550"/>
      <c r="AW22" s="550"/>
      <c r="AX22" s="550"/>
      <c r="AY22" s="551"/>
      <c r="AZ22" s="552" t="s">
        <v>321</v>
      </c>
      <c r="BA22" s="552"/>
      <c r="BB22" s="552"/>
      <c r="BC22" s="552"/>
      <c r="BD22" s="553"/>
      <c r="BE22" s="476"/>
      <c r="BF22" s="476"/>
      <c r="BG22" s="476"/>
      <c r="BH22" s="476"/>
      <c r="BI22" s="476"/>
      <c r="BJ22" s="476"/>
      <c r="BK22" s="476"/>
      <c r="BL22" s="476"/>
      <c r="BM22" s="476"/>
      <c r="BN22" s="476"/>
      <c r="BO22" s="476"/>
      <c r="BP22" s="476"/>
      <c r="BQ22" s="523">
        <v>16</v>
      </c>
      <c r="BR22" s="537"/>
      <c r="BS22" s="538"/>
      <c r="BT22" s="539"/>
      <c r="BU22" s="539"/>
      <c r="BV22" s="539"/>
      <c r="BW22" s="539"/>
      <c r="BX22" s="539"/>
      <c r="BY22" s="539"/>
      <c r="BZ22" s="539"/>
      <c r="CA22" s="539"/>
      <c r="CB22" s="539"/>
      <c r="CC22" s="539"/>
      <c r="CD22" s="539"/>
      <c r="CE22" s="539"/>
      <c r="CF22" s="539"/>
      <c r="CG22" s="540"/>
      <c r="CH22" s="541"/>
      <c r="CI22" s="542"/>
      <c r="CJ22" s="542"/>
      <c r="CK22" s="542"/>
      <c r="CL22" s="543"/>
      <c r="CM22" s="541"/>
      <c r="CN22" s="542"/>
      <c r="CO22" s="542"/>
      <c r="CP22" s="542"/>
      <c r="CQ22" s="543"/>
      <c r="CR22" s="541"/>
      <c r="CS22" s="542"/>
      <c r="CT22" s="542"/>
      <c r="CU22" s="542"/>
      <c r="CV22" s="543"/>
      <c r="CW22" s="541"/>
      <c r="CX22" s="542"/>
      <c r="CY22" s="542"/>
      <c r="CZ22" s="542"/>
      <c r="DA22" s="543"/>
      <c r="DB22" s="541"/>
      <c r="DC22" s="542"/>
      <c r="DD22" s="542"/>
      <c r="DE22" s="542"/>
      <c r="DF22" s="543"/>
      <c r="DG22" s="541"/>
      <c r="DH22" s="542"/>
      <c r="DI22" s="542"/>
      <c r="DJ22" s="542"/>
      <c r="DK22" s="543"/>
      <c r="DL22" s="541"/>
      <c r="DM22" s="542"/>
      <c r="DN22" s="542"/>
      <c r="DO22" s="542"/>
      <c r="DP22" s="543"/>
      <c r="DQ22" s="541"/>
      <c r="DR22" s="542"/>
      <c r="DS22" s="542"/>
      <c r="DT22" s="542"/>
      <c r="DU22" s="543"/>
      <c r="DV22" s="538"/>
      <c r="DW22" s="539"/>
      <c r="DX22" s="539"/>
      <c r="DY22" s="539"/>
      <c r="DZ22" s="544"/>
      <c r="EA22" s="477"/>
    </row>
    <row r="23" spans="1:131" s="478" customFormat="1" ht="26.25" customHeight="1" thickBot="1" x14ac:dyDescent="0.2">
      <c r="A23" s="554" t="s">
        <v>322</v>
      </c>
      <c r="B23" s="555" t="s">
        <v>323</v>
      </c>
      <c r="C23" s="556"/>
      <c r="D23" s="556"/>
      <c r="E23" s="556"/>
      <c r="F23" s="556"/>
      <c r="G23" s="556"/>
      <c r="H23" s="556"/>
      <c r="I23" s="556"/>
      <c r="J23" s="556"/>
      <c r="K23" s="556"/>
      <c r="L23" s="556"/>
      <c r="M23" s="556"/>
      <c r="N23" s="556"/>
      <c r="O23" s="556"/>
      <c r="P23" s="557"/>
      <c r="Q23" s="558">
        <v>22437</v>
      </c>
      <c r="R23" s="559"/>
      <c r="S23" s="559"/>
      <c r="T23" s="559"/>
      <c r="U23" s="559"/>
      <c r="V23" s="559">
        <v>21679</v>
      </c>
      <c r="W23" s="559"/>
      <c r="X23" s="559"/>
      <c r="Y23" s="559"/>
      <c r="Z23" s="559"/>
      <c r="AA23" s="559">
        <v>757</v>
      </c>
      <c r="AB23" s="559"/>
      <c r="AC23" s="559"/>
      <c r="AD23" s="559"/>
      <c r="AE23" s="560"/>
      <c r="AF23" s="561">
        <v>727</v>
      </c>
      <c r="AG23" s="559"/>
      <c r="AH23" s="559"/>
      <c r="AI23" s="559"/>
      <c r="AJ23" s="562"/>
      <c r="AK23" s="563"/>
      <c r="AL23" s="564"/>
      <c r="AM23" s="564"/>
      <c r="AN23" s="564"/>
      <c r="AO23" s="564"/>
      <c r="AP23" s="559">
        <v>28629</v>
      </c>
      <c r="AQ23" s="559"/>
      <c r="AR23" s="559"/>
      <c r="AS23" s="559"/>
      <c r="AT23" s="559"/>
      <c r="AU23" s="565"/>
      <c r="AV23" s="565"/>
      <c r="AW23" s="565"/>
      <c r="AX23" s="565"/>
      <c r="AY23" s="566"/>
      <c r="AZ23" s="567" t="s">
        <v>66</v>
      </c>
      <c r="BA23" s="568"/>
      <c r="BB23" s="568"/>
      <c r="BC23" s="568"/>
      <c r="BD23" s="569"/>
      <c r="BE23" s="476"/>
      <c r="BF23" s="476"/>
      <c r="BG23" s="476"/>
      <c r="BH23" s="476"/>
      <c r="BI23" s="476"/>
      <c r="BJ23" s="476"/>
      <c r="BK23" s="476"/>
      <c r="BL23" s="476"/>
      <c r="BM23" s="476"/>
      <c r="BN23" s="476"/>
      <c r="BO23" s="476"/>
      <c r="BP23" s="476"/>
      <c r="BQ23" s="523">
        <v>17</v>
      </c>
      <c r="BR23" s="537"/>
      <c r="BS23" s="538"/>
      <c r="BT23" s="539"/>
      <c r="BU23" s="539"/>
      <c r="BV23" s="539"/>
      <c r="BW23" s="539"/>
      <c r="BX23" s="539"/>
      <c r="BY23" s="539"/>
      <c r="BZ23" s="539"/>
      <c r="CA23" s="539"/>
      <c r="CB23" s="539"/>
      <c r="CC23" s="539"/>
      <c r="CD23" s="539"/>
      <c r="CE23" s="539"/>
      <c r="CF23" s="539"/>
      <c r="CG23" s="540"/>
      <c r="CH23" s="541"/>
      <c r="CI23" s="542"/>
      <c r="CJ23" s="542"/>
      <c r="CK23" s="542"/>
      <c r="CL23" s="543"/>
      <c r="CM23" s="541"/>
      <c r="CN23" s="542"/>
      <c r="CO23" s="542"/>
      <c r="CP23" s="542"/>
      <c r="CQ23" s="543"/>
      <c r="CR23" s="541"/>
      <c r="CS23" s="542"/>
      <c r="CT23" s="542"/>
      <c r="CU23" s="542"/>
      <c r="CV23" s="543"/>
      <c r="CW23" s="541"/>
      <c r="CX23" s="542"/>
      <c r="CY23" s="542"/>
      <c r="CZ23" s="542"/>
      <c r="DA23" s="543"/>
      <c r="DB23" s="541"/>
      <c r="DC23" s="542"/>
      <c r="DD23" s="542"/>
      <c r="DE23" s="542"/>
      <c r="DF23" s="543"/>
      <c r="DG23" s="541"/>
      <c r="DH23" s="542"/>
      <c r="DI23" s="542"/>
      <c r="DJ23" s="542"/>
      <c r="DK23" s="543"/>
      <c r="DL23" s="541"/>
      <c r="DM23" s="542"/>
      <c r="DN23" s="542"/>
      <c r="DO23" s="542"/>
      <c r="DP23" s="543"/>
      <c r="DQ23" s="541"/>
      <c r="DR23" s="542"/>
      <c r="DS23" s="542"/>
      <c r="DT23" s="542"/>
      <c r="DU23" s="543"/>
      <c r="DV23" s="538"/>
      <c r="DW23" s="539"/>
      <c r="DX23" s="539"/>
      <c r="DY23" s="539"/>
      <c r="DZ23" s="544"/>
      <c r="EA23" s="477"/>
    </row>
    <row r="24" spans="1:131" s="478" customFormat="1" ht="26.25" customHeight="1" x14ac:dyDescent="0.15">
      <c r="A24" s="570" t="s">
        <v>324</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475"/>
      <c r="BA24" s="475"/>
      <c r="BB24" s="475"/>
      <c r="BC24" s="475"/>
      <c r="BD24" s="475"/>
      <c r="BE24" s="476"/>
      <c r="BF24" s="476"/>
      <c r="BG24" s="476"/>
      <c r="BH24" s="476"/>
      <c r="BI24" s="476"/>
      <c r="BJ24" s="476"/>
      <c r="BK24" s="476"/>
      <c r="BL24" s="476"/>
      <c r="BM24" s="476"/>
      <c r="BN24" s="476"/>
      <c r="BO24" s="476"/>
      <c r="BP24" s="476"/>
      <c r="BQ24" s="523">
        <v>18</v>
      </c>
      <c r="BR24" s="537"/>
      <c r="BS24" s="538"/>
      <c r="BT24" s="539"/>
      <c r="BU24" s="539"/>
      <c r="BV24" s="539"/>
      <c r="BW24" s="539"/>
      <c r="BX24" s="539"/>
      <c r="BY24" s="539"/>
      <c r="BZ24" s="539"/>
      <c r="CA24" s="539"/>
      <c r="CB24" s="539"/>
      <c r="CC24" s="539"/>
      <c r="CD24" s="539"/>
      <c r="CE24" s="539"/>
      <c r="CF24" s="539"/>
      <c r="CG24" s="540"/>
      <c r="CH24" s="541"/>
      <c r="CI24" s="542"/>
      <c r="CJ24" s="542"/>
      <c r="CK24" s="542"/>
      <c r="CL24" s="543"/>
      <c r="CM24" s="541"/>
      <c r="CN24" s="542"/>
      <c r="CO24" s="542"/>
      <c r="CP24" s="542"/>
      <c r="CQ24" s="543"/>
      <c r="CR24" s="541"/>
      <c r="CS24" s="542"/>
      <c r="CT24" s="542"/>
      <c r="CU24" s="542"/>
      <c r="CV24" s="543"/>
      <c r="CW24" s="541"/>
      <c r="CX24" s="542"/>
      <c r="CY24" s="542"/>
      <c r="CZ24" s="542"/>
      <c r="DA24" s="543"/>
      <c r="DB24" s="541"/>
      <c r="DC24" s="542"/>
      <c r="DD24" s="542"/>
      <c r="DE24" s="542"/>
      <c r="DF24" s="543"/>
      <c r="DG24" s="541"/>
      <c r="DH24" s="542"/>
      <c r="DI24" s="542"/>
      <c r="DJ24" s="542"/>
      <c r="DK24" s="543"/>
      <c r="DL24" s="541"/>
      <c r="DM24" s="542"/>
      <c r="DN24" s="542"/>
      <c r="DO24" s="542"/>
      <c r="DP24" s="543"/>
      <c r="DQ24" s="541"/>
      <c r="DR24" s="542"/>
      <c r="DS24" s="542"/>
      <c r="DT24" s="542"/>
      <c r="DU24" s="543"/>
      <c r="DV24" s="538"/>
      <c r="DW24" s="539"/>
      <c r="DX24" s="539"/>
      <c r="DY24" s="539"/>
      <c r="DZ24" s="544"/>
      <c r="EA24" s="477"/>
    </row>
    <row r="25" spans="1:131" ht="26.25" customHeight="1" thickBot="1" x14ac:dyDescent="0.2">
      <c r="A25" s="474" t="s">
        <v>325</v>
      </c>
      <c r="B25" s="474"/>
      <c r="C25" s="474"/>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c r="AP25" s="474"/>
      <c r="AQ25" s="474"/>
      <c r="AR25" s="474"/>
      <c r="AS25" s="474"/>
      <c r="AT25" s="474"/>
      <c r="AU25" s="474"/>
      <c r="AV25" s="474"/>
      <c r="AW25" s="474"/>
      <c r="AX25" s="474"/>
      <c r="AY25" s="474"/>
      <c r="AZ25" s="474"/>
      <c r="BA25" s="474"/>
      <c r="BB25" s="474"/>
      <c r="BC25" s="474"/>
      <c r="BD25" s="474"/>
      <c r="BE25" s="474"/>
      <c r="BF25" s="474"/>
      <c r="BG25" s="474"/>
      <c r="BH25" s="474"/>
      <c r="BI25" s="474"/>
      <c r="BJ25" s="475"/>
      <c r="BK25" s="475"/>
      <c r="BL25" s="475"/>
      <c r="BM25" s="475"/>
      <c r="BN25" s="475"/>
      <c r="BO25" s="571"/>
      <c r="BP25" s="571"/>
      <c r="BQ25" s="523">
        <v>19</v>
      </c>
      <c r="BR25" s="537"/>
      <c r="BS25" s="538"/>
      <c r="BT25" s="539"/>
      <c r="BU25" s="539"/>
      <c r="BV25" s="539"/>
      <c r="BW25" s="539"/>
      <c r="BX25" s="539"/>
      <c r="BY25" s="539"/>
      <c r="BZ25" s="539"/>
      <c r="CA25" s="539"/>
      <c r="CB25" s="539"/>
      <c r="CC25" s="539"/>
      <c r="CD25" s="539"/>
      <c r="CE25" s="539"/>
      <c r="CF25" s="539"/>
      <c r="CG25" s="540"/>
      <c r="CH25" s="541"/>
      <c r="CI25" s="542"/>
      <c r="CJ25" s="542"/>
      <c r="CK25" s="542"/>
      <c r="CL25" s="543"/>
      <c r="CM25" s="541"/>
      <c r="CN25" s="542"/>
      <c r="CO25" s="542"/>
      <c r="CP25" s="542"/>
      <c r="CQ25" s="543"/>
      <c r="CR25" s="541"/>
      <c r="CS25" s="542"/>
      <c r="CT25" s="542"/>
      <c r="CU25" s="542"/>
      <c r="CV25" s="543"/>
      <c r="CW25" s="541"/>
      <c r="CX25" s="542"/>
      <c r="CY25" s="542"/>
      <c r="CZ25" s="542"/>
      <c r="DA25" s="543"/>
      <c r="DB25" s="541"/>
      <c r="DC25" s="542"/>
      <c r="DD25" s="542"/>
      <c r="DE25" s="542"/>
      <c r="DF25" s="543"/>
      <c r="DG25" s="541"/>
      <c r="DH25" s="542"/>
      <c r="DI25" s="542"/>
      <c r="DJ25" s="542"/>
      <c r="DK25" s="543"/>
      <c r="DL25" s="541"/>
      <c r="DM25" s="542"/>
      <c r="DN25" s="542"/>
      <c r="DO25" s="542"/>
      <c r="DP25" s="543"/>
      <c r="DQ25" s="541"/>
      <c r="DR25" s="542"/>
      <c r="DS25" s="542"/>
      <c r="DT25" s="542"/>
      <c r="DU25" s="543"/>
      <c r="DV25" s="538"/>
      <c r="DW25" s="539"/>
      <c r="DX25" s="539"/>
      <c r="DY25" s="539"/>
      <c r="DZ25" s="544"/>
      <c r="EA25" s="468"/>
    </row>
    <row r="26" spans="1:131" ht="26.25" customHeight="1" x14ac:dyDescent="0.15">
      <c r="A26" s="479" t="s">
        <v>303</v>
      </c>
      <c r="B26" s="480"/>
      <c r="C26" s="480"/>
      <c r="D26" s="480"/>
      <c r="E26" s="480"/>
      <c r="F26" s="480"/>
      <c r="G26" s="480"/>
      <c r="H26" s="480"/>
      <c r="I26" s="480"/>
      <c r="J26" s="480"/>
      <c r="K26" s="480"/>
      <c r="L26" s="480"/>
      <c r="M26" s="480"/>
      <c r="N26" s="480"/>
      <c r="O26" s="480"/>
      <c r="P26" s="481"/>
      <c r="Q26" s="482" t="s">
        <v>326</v>
      </c>
      <c r="R26" s="483"/>
      <c r="S26" s="483"/>
      <c r="T26" s="483"/>
      <c r="U26" s="484"/>
      <c r="V26" s="482" t="s">
        <v>327</v>
      </c>
      <c r="W26" s="483"/>
      <c r="X26" s="483"/>
      <c r="Y26" s="483"/>
      <c r="Z26" s="484"/>
      <c r="AA26" s="482" t="s">
        <v>328</v>
      </c>
      <c r="AB26" s="483"/>
      <c r="AC26" s="483"/>
      <c r="AD26" s="483"/>
      <c r="AE26" s="483"/>
      <c r="AF26" s="572" t="s">
        <v>329</v>
      </c>
      <c r="AG26" s="573"/>
      <c r="AH26" s="573"/>
      <c r="AI26" s="573"/>
      <c r="AJ26" s="574"/>
      <c r="AK26" s="483" t="s">
        <v>330</v>
      </c>
      <c r="AL26" s="483"/>
      <c r="AM26" s="483"/>
      <c r="AN26" s="483"/>
      <c r="AO26" s="484"/>
      <c r="AP26" s="482" t="s">
        <v>331</v>
      </c>
      <c r="AQ26" s="483"/>
      <c r="AR26" s="483"/>
      <c r="AS26" s="483"/>
      <c r="AT26" s="484"/>
      <c r="AU26" s="482" t="s">
        <v>332</v>
      </c>
      <c r="AV26" s="483"/>
      <c r="AW26" s="483"/>
      <c r="AX26" s="483"/>
      <c r="AY26" s="484"/>
      <c r="AZ26" s="482" t="s">
        <v>333</v>
      </c>
      <c r="BA26" s="483"/>
      <c r="BB26" s="483"/>
      <c r="BC26" s="483"/>
      <c r="BD26" s="484"/>
      <c r="BE26" s="482" t="s">
        <v>310</v>
      </c>
      <c r="BF26" s="483"/>
      <c r="BG26" s="483"/>
      <c r="BH26" s="483"/>
      <c r="BI26" s="486"/>
      <c r="BJ26" s="475"/>
      <c r="BK26" s="475"/>
      <c r="BL26" s="475"/>
      <c r="BM26" s="475"/>
      <c r="BN26" s="475"/>
      <c r="BO26" s="571"/>
      <c r="BP26" s="571"/>
      <c r="BQ26" s="523">
        <v>20</v>
      </c>
      <c r="BR26" s="537"/>
      <c r="BS26" s="538"/>
      <c r="BT26" s="539"/>
      <c r="BU26" s="539"/>
      <c r="BV26" s="539"/>
      <c r="BW26" s="539"/>
      <c r="BX26" s="539"/>
      <c r="BY26" s="539"/>
      <c r="BZ26" s="539"/>
      <c r="CA26" s="539"/>
      <c r="CB26" s="539"/>
      <c r="CC26" s="539"/>
      <c r="CD26" s="539"/>
      <c r="CE26" s="539"/>
      <c r="CF26" s="539"/>
      <c r="CG26" s="540"/>
      <c r="CH26" s="541"/>
      <c r="CI26" s="542"/>
      <c r="CJ26" s="542"/>
      <c r="CK26" s="542"/>
      <c r="CL26" s="543"/>
      <c r="CM26" s="541"/>
      <c r="CN26" s="542"/>
      <c r="CO26" s="542"/>
      <c r="CP26" s="542"/>
      <c r="CQ26" s="543"/>
      <c r="CR26" s="541"/>
      <c r="CS26" s="542"/>
      <c r="CT26" s="542"/>
      <c r="CU26" s="542"/>
      <c r="CV26" s="543"/>
      <c r="CW26" s="541"/>
      <c r="CX26" s="542"/>
      <c r="CY26" s="542"/>
      <c r="CZ26" s="542"/>
      <c r="DA26" s="543"/>
      <c r="DB26" s="541"/>
      <c r="DC26" s="542"/>
      <c r="DD26" s="542"/>
      <c r="DE26" s="542"/>
      <c r="DF26" s="543"/>
      <c r="DG26" s="541"/>
      <c r="DH26" s="542"/>
      <c r="DI26" s="542"/>
      <c r="DJ26" s="542"/>
      <c r="DK26" s="543"/>
      <c r="DL26" s="541"/>
      <c r="DM26" s="542"/>
      <c r="DN26" s="542"/>
      <c r="DO26" s="542"/>
      <c r="DP26" s="543"/>
      <c r="DQ26" s="541"/>
      <c r="DR26" s="542"/>
      <c r="DS26" s="542"/>
      <c r="DT26" s="542"/>
      <c r="DU26" s="543"/>
      <c r="DV26" s="538"/>
      <c r="DW26" s="539"/>
      <c r="DX26" s="539"/>
      <c r="DY26" s="539"/>
      <c r="DZ26" s="544"/>
      <c r="EA26" s="468"/>
    </row>
    <row r="27" spans="1:131" ht="26.25" customHeight="1" thickBot="1" x14ac:dyDescent="0.2">
      <c r="A27" s="490"/>
      <c r="B27" s="491"/>
      <c r="C27" s="491"/>
      <c r="D27" s="491"/>
      <c r="E27" s="491"/>
      <c r="F27" s="491"/>
      <c r="G27" s="491"/>
      <c r="H27" s="491"/>
      <c r="I27" s="491"/>
      <c r="J27" s="491"/>
      <c r="K27" s="491"/>
      <c r="L27" s="491"/>
      <c r="M27" s="491"/>
      <c r="N27" s="491"/>
      <c r="O27" s="491"/>
      <c r="P27" s="492"/>
      <c r="Q27" s="493"/>
      <c r="R27" s="494"/>
      <c r="S27" s="494"/>
      <c r="T27" s="494"/>
      <c r="U27" s="495"/>
      <c r="V27" s="493"/>
      <c r="W27" s="494"/>
      <c r="X27" s="494"/>
      <c r="Y27" s="494"/>
      <c r="Z27" s="495"/>
      <c r="AA27" s="493"/>
      <c r="AB27" s="494"/>
      <c r="AC27" s="494"/>
      <c r="AD27" s="494"/>
      <c r="AE27" s="494"/>
      <c r="AF27" s="575"/>
      <c r="AG27" s="576"/>
      <c r="AH27" s="576"/>
      <c r="AI27" s="576"/>
      <c r="AJ27" s="577"/>
      <c r="AK27" s="494"/>
      <c r="AL27" s="494"/>
      <c r="AM27" s="494"/>
      <c r="AN27" s="494"/>
      <c r="AO27" s="495"/>
      <c r="AP27" s="493"/>
      <c r="AQ27" s="494"/>
      <c r="AR27" s="494"/>
      <c r="AS27" s="494"/>
      <c r="AT27" s="495"/>
      <c r="AU27" s="493"/>
      <c r="AV27" s="494"/>
      <c r="AW27" s="494"/>
      <c r="AX27" s="494"/>
      <c r="AY27" s="495"/>
      <c r="AZ27" s="493"/>
      <c r="BA27" s="494"/>
      <c r="BB27" s="494"/>
      <c r="BC27" s="494"/>
      <c r="BD27" s="495"/>
      <c r="BE27" s="493"/>
      <c r="BF27" s="494"/>
      <c r="BG27" s="494"/>
      <c r="BH27" s="494"/>
      <c r="BI27" s="497"/>
      <c r="BJ27" s="475"/>
      <c r="BK27" s="475"/>
      <c r="BL27" s="475"/>
      <c r="BM27" s="475"/>
      <c r="BN27" s="475"/>
      <c r="BO27" s="571"/>
      <c r="BP27" s="571"/>
      <c r="BQ27" s="523">
        <v>21</v>
      </c>
      <c r="BR27" s="537"/>
      <c r="BS27" s="538"/>
      <c r="BT27" s="539"/>
      <c r="BU27" s="539"/>
      <c r="BV27" s="539"/>
      <c r="BW27" s="539"/>
      <c r="BX27" s="539"/>
      <c r="BY27" s="539"/>
      <c r="BZ27" s="539"/>
      <c r="CA27" s="539"/>
      <c r="CB27" s="539"/>
      <c r="CC27" s="539"/>
      <c r="CD27" s="539"/>
      <c r="CE27" s="539"/>
      <c r="CF27" s="539"/>
      <c r="CG27" s="540"/>
      <c r="CH27" s="541"/>
      <c r="CI27" s="542"/>
      <c r="CJ27" s="542"/>
      <c r="CK27" s="542"/>
      <c r="CL27" s="543"/>
      <c r="CM27" s="541"/>
      <c r="CN27" s="542"/>
      <c r="CO27" s="542"/>
      <c r="CP27" s="542"/>
      <c r="CQ27" s="543"/>
      <c r="CR27" s="541"/>
      <c r="CS27" s="542"/>
      <c r="CT27" s="542"/>
      <c r="CU27" s="542"/>
      <c r="CV27" s="543"/>
      <c r="CW27" s="541"/>
      <c r="CX27" s="542"/>
      <c r="CY27" s="542"/>
      <c r="CZ27" s="542"/>
      <c r="DA27" s="543"/>
      <c r="DB27" s="541"/>
      <c r="DC27" s="542"/>
      <c r="DD27" s="542"/>
      <c r="DE27" s="542"/>
      <c r="DF27" s="543"/>
      <c r="DG27" s="541"/>
      <c r="DH27" s="542"/>
      <c r="DI27" s="542"/>
      <c r="DJ27" s="542"/>
      <c r="DK27" s="543"/>
      <c r="DL27" s="541"/>
      <c r="DM27" s="542"/>
      <c r="DN27" s="542"/>
      <c r="DO27" s="542"/>
      <c r="DP27" s="543"/>
      <c r="DQ27" s="541"/>
      <c r="DR27" s="542"/>
      <c r="DS27" s="542"/>
      <c r="DT27" s="542"/>
      <c r="DU27" s="543"/>
      <c r="DV27" s="538"/>
      <c r="DW27" s="539"/>
      <c r="DX27" s="539"/>
      <c r="DY27" s="539"/>
      <c r="DZ27" s="544"/>
      <c r="EA27" s="468"/>
    </row>
    <row r="28" spans="1:131" ht="26.25" customHeight="1" thickTop="1" x14ac:dyDescent="0.15">
      <c r="A28" s="578">
        <v>1</v>
      </c>
      <c r="B28" s="502" t="s">
        <v>334</v>
      </c>
      <c r="C28" s="503"/>
      <c r="D28" s="503"/>
      <c r="E28" s="503"/>
      <c r="F28" s="503"/>
      <c r="G28" s="503"/>
      <c r="H28" s="503"/>
      <c r="I28" s="503"/>
      <c r="J28" s="503"/>
      <c r="K28" s="503"/>
      <c r="L28" s="503"/>
      <c r="M28" s="503"/>
      <c r="N28" s="503"/>
      <c r="O28" s="503"/>
      <c r="P28" s="504"/>
      <c r="Q28" s="579">
        <v>5623</v>
      </c>
      <c r="R28" s="580"/>
      <c r="S28" s="580"/>
      <c r="T28" s="580"/>
      <c r="U28" s="580"/>
      <c r="V28" s="580">
        <v>5505</v>
      </c>
      <c r="W28" s="580"/>
      <c r="X28" s="580"/>
      <c r="Y28" s="580"/>
      <c r="Z28" s="580"/>
      <c r="AA28" s="580">
        <v>119</v>
      </c>
      <c r="AB28" s="580"/>
      <c r="AC28" s="580"/>
      <c r="AD28" s="580"/>
      <c r="AE28" s="581"/>
      <c r="AF28" s="582">
        <v>119</v>
      </c>
      <c r="AG28" s="580"/>
      <c r="AH28" s="580"/>
      <c r="AI28" s="580"/>
      <c r="AJ28" s="583"/>
      <c r="AK28" s="584">
        <v>425</v>
      </c>
      <c r="AL28" s="585"/>
      <c r="AM28" s="585"/>
      <c r="AN28" s="585"/>
      <c r="AO28" s="585"/>
      <c r="AP28" s="585" t="s">
        <v>335</v>
      </c>
      <c r="AQ28" s="585"/>
      <c r="AR28" s="585"/>
      <c r="AS28" s="585"/>
      <c r="AT28" s="585"/>
      <c r="AU28" s="585" t="s">
        <v>335</v>
      </c>
      <c r="AV28" s="585"/>
      <c r="AW28" s="585"/>
      <c r="AX28" s="585"/>
      <c r="AY28" s="585"/>
      <c r="AZ28" s="586"/>
      <c r="BA28" s="586"/>
      <c r="BB28" s="586"/>
      <c r="BC28" s="586"/>
      <c r="BD28" s="586"/>
      <c r="BE28" s="587"/>
      <c r="BF28" s="587"/>
      <c r="BG28" s="587"/>
      <c r="BH28" s="587"/>
      <c r="BI28" s="588"/>
      <c r="BJ28" s="475"/>
      <c r="BK28" s="475"/>
      <c r="BL28" s="475"/>
      <c r="BM28" s="475"/>
      <c r="BN28" s="475"/>
      <c r="BO28" s="571"/>
      <c r="BP28" s="571"/>
      <c r="BQ28" s="523">
        <v>22</v>
      </c>
      <c r="BR28" s="537"/>
      <c r="BS28" s="538"/>
      <c r="BT28" s="539"/>
      <c r="BU28" s="539"/>
      <c r="BV28" s="539"/>
      <c r="BW28" s="539"/>
      <c r="BX28" s="539"/>
      <c r="BY28" s="539"/>
      <c r="BZ28" s="539"/>
      <c r="CA28" s="539"/>
      <c r="CB28" s="539"/>
      <c r="CC28" s="539"/>
      <c r="CD28" s="539"/>
      <c r="CE28" s="539"/>
      <c r="CF28" s="539"/>
      <c r="CG28" s="540"/>
      <c r="CH28" s="541"/>
      <c r="CI28" s="542"/>
      <c r="CJ28" s="542"/>
      <c r="CK28" s="542"/>
      <c r="CL28" s="543"/>
      <c r="CM28" s="541"/>
      <c r="CN28" s="542"/>
      <c r="CO28" s="542"/>
      <c r="CP28" s="542"/>
      <c r="CQ28" s="543"/>
      <c r="CR28" s="541"/>
      <c r="CS28" s="542"/>
      <c r="CT28" s="542"/>
      <c r="CU28" s="542"/>
      <c r="CV28" s="543"/>
      <c r="CW28" s="541"/>
      <c r="CX28" s="542"/>
      <c r="CY28" s="542"/>
      <c r="CZ28" s="542"/>
      <c r="DA28" s="543"/>
      <c r="DB28" s="541"/>
      <c r="DC28" s="542"/>
      <c r="DD28" s="542"/>
      <c r="DE28" s="542"/>
      <c r="DF28" s="543"/>
      <c r="DG28" s="541"/>
      <c r="DH28" s="542"/>
      <c r="DI28" s="542"/>
      <c r="DJ28" s="542"/>
      <c r="DK28" s="543"/>
      <c r="DL28" s="541"/>
      <c r="DM28" s="542"/>
      <c r="DN28" s="542"/>
      <c r="DO28" s="542"/>
      <c r="DP28" s="543"/>
      <c r="DQ28" s="541"/>
      <c r="DR28" s="542"/>
      <c r="DS28" s="542"/>
      <c r="DT28" s="542"/>
      <c r="DU28" s="543"/>
      <c r="DV28" s="538"/>
      <c r="DW28" s="539"/>
      <c r="DX28" s="539"/>
      <c r="DY28" s="539"/>
      <c r="DZ28" s="544"/>
      <c r="EA28" s="468"/>
    </row>
    <row r="29" spans="1:131" ht="26.25" customHeight="1" x14ac:dyDescent="0.15">
      <c r="A29" s="578">
        <v>2</v>
      </c>
      <c r="B29" s="524" t="s">
        <v>336</v>
      </c>
      <c r="C29" s="525"/>
      <c r="D29" s="525"/>
      <c r="E29" s="525"/>
      <c r="F29" s="525"/>
      <c r="G29" s="525"/>
      <c r="H29" s="525"/>
      <c r="I29" s="525"/>
      <c r="J29" s="525"/>
      <c r="K29" s="525"/>
      <c r="L29" s="525"/>
      <c r="M29" s="525"/>
      <c r="N29" s="525"/>
      <c r="O29" s="525"/>
      <c r="P29" s="526"/>
      <c r="Q29" s="527">
        <v>6465</v>
      </c>
      <c r="R29" s="528"/>
      <c r="S29" s="528"/>
      <c r="T29" s="528"/>
      <c r="U29" s="528"/>
      <c r="V29" s="528">
        <v>6393</v>
      </c>
      <c r="W29" s="528"/>
      <c r="X29" s="528"/>
      <c r="Y29" s="528"/>
      <c r="Z29" s="528"/>
      <c r="AA29" s="528">
        <v>72</v>
      </c>
      <c r="AB29" s="528"/>
      <c r="AC29" s="528"/>
      <c r="AD29" s="528"/>
      <c r="AE29" s="529"/>
      <c r="AF29" s="530">
        <v>72</v>
      </c>
      <c r="AG29" s="531"/>
      <c r="AH29" s="531"/>
      <c r="AI29" s="531"/>
      <c r="AJ29" s="532"/>
      <c r="AK29" s="589">
        <v>886</v>
      </c>
      <c r="AL29" s="590"/>
      <c r="AM29" s="590"/>
      <c r="AN29" s="590"/>
      <c r="AO29" s="590"/>
      <c r="AP29" s="590" t="s">
        <v>335</v>
      </c>
      <c r="AQ29" s="590"/>
      <c r="AR29" s="590"/>
      <c r="AS29" s="590"/>
      <c r="AT29" s="590"/>
      <c r="AU29" s="590" t="s">
        <v>335</v>
      </c>
      <c r="AV29" s="590"/>
      <c r="AW29" s="590"/>
      <c r="AX29" s="590"/>
      <c r="AY29" s="590"/>
      <c r="AZ29" s="591"/>
      <c r="BA29" s="591"/>
      <c r="BB29" s="591"/>
      <c r="BC29" s="591"/>
      <c r="BD29" s="591"/>
      <c r="BE29" s="592"/>
      <c r="BF29" s="592"/>
      <c r="BG29" s="592"/>
      <c r="BH29" s="592"/>
      <c r="BI29" s="593"/>
      <c r="BJ29" s="475"/>
      <c r="BK29" s="475"/>
      <c r="BL29" s="475"/>
      <c r="BM29" s="475"/>
      <c r="BN29" s="475"/>
      <c r="BO29" s="571"/>
      <c r="BP29" s="571"/>
      <c r="BQ29" s="523">
        <v>23</v>
      </c>
      <c r="BR29" s="537"/>
      <c r="BS29" s="538"/>
      <c r="BT29" s="539"/>
      <c r="BU29" s="539"/>
      <c r="BV29" s="539"/>
      <c r="BW29" s="539"/>
      <c r="BX29" s="539"/>
      <c r="BY29" s="539"/>
      <c r="BZ29" s="539"/>
      <c r="CA29" s="539"/>
      <c r="CB29" s="539"/>
      <c r="CC29" s="539"/>
      <c r="CD29" s="539"/>
      <c r="CE29" s="539"/>
      <c r="CF29" s="539"/>
      <c r="CG29" s="540"/>
      <c r="CH29" s="541"/>
      <c r="CI29" s="542"/>
      <c r="CJ29" s="542"/>
      <c r="CK29" s="542"/>
      <c r="CL29" s="543"/>
      <c r="CM29" s="541"/>
      <c r="CN29" s="542"/>
      <c r="CO29" s="542"/>
      <c r="CP29" s="542"/>
      <c r="CQ29" s="543"/>
      <c r="CR29" s="541"/>
      <c r="CS29" s="542"/>
      <c r="CT29" s="542"/>
      <c r="CU29" s="542"/>
      <c r="CV29" s="543"/>
      <c r="CW29" s="541"/>
      <c r="CX29" s="542"/>
      <c r="CY29" s="542"/>
      <c r="CZ29" s="542"/>
      <c r="DA29" s="543"/>
      <c r="DB29" s="541"/>
      <c r="DC29" s="542"/>
      <c r="DD29" s="542"/>
      <c r="DE29" s="542"/>
      <c r="DF29" s="543"/>
      <c r="DG29" s="541"/>
      <c r="DH29" s="542"/>
      <c r="DI29" s="542"/>
      <c r="DJ29" s="542"/>
      <c r="DK29" s="543"/>
      <c r="DL29" s="541"/>
      <c r="DM29" s="542"/>
      <c r="DN29" s="542"/>
      <c r="DO29" s="542"/>
      <c r="DP29" s="543"/>
      <c r="DQ29" s="541"/>
      <c r="DR29" s="542"/>
      <c r="DS29" s="542"/>
      <c r="DT29" s="542"/>
      <c r="DU29" s="543"/>
      <c r="DV29" s="538"/>
      <c r="DW29" s="539"/>
      <c r="DX29" s="539"/>
      <c r="DY29" s="539"/>
      <c r="DZ29" s="544"/>
      <c r="EA29" s="468"/>
    </row>
    <row r="30" spans="1:131" ht="26.25" customHeight="1" x14ac:dyDescent="0.15">
      <c r="A30" s="578">
        <v>3</v>
      </c>
      <c r="B30" s="524" t="s">
        <v>337</v>
      </c>
      <c r="C30" s="525"/>
      <c r="D30" s="525"/>
      <c r="E30" s="525"/>
      <c r="F30" s="525"/>
      <c r="G30" s="525"/>
      <c r="H30" s="525"/>
      <c r="I30" s="525"/>
      <c r="J30" s="525"/>
      <c r="K30" s="525"/>
      <c r="L30" s="525"/>
      <c r="M30" s="525"/>
      <c r="N30" s="525"/>
      <c r="O30" s="525"/>
      <c r="P30" s="526"/>
      <c r="Q30" s="527">
        <v>522</v>
      </c>
      <c r="R30" s="528"/>
      <c r="S30" s="528"/>
      <c r="T30" s="528"/>
      <c r="U30" s="528"/>
      <c r="V30" s="528">
        <v>509</v>
      </c>
      <c r="W30" s="528"/>
      <c r="X30" s="528"/>
      <c r="Y30" s="528"/>
      <c r="Z30" s="528"/>
      <c r="AA30" s="528">
        <v>13</v>
      </c>
      <c r="AB30" s="528"/>
      <c r="AC30" s="528"/>
      <c r="AD30" s="528"/>
      <c r="AE30" s="529"/>
      <c r="AF30" s="530">
        <v>13</v>
      </c>
      <c r="AG30" s="531"/>
      <c r="AH30" s="531"/>
      <c r="AI30" s="531"/>
      <c r="AJ30" s="532"/>
      <c r="AK30" s="589">
        <v>164</v>
      </c>
      <c r="AL30" s="590"/>
      <c r="AM30" s="590"/>
      <c r="AN30" s="590"/>
      <c r="AO30" s="590"/>
      <c r="AP30" s="590" t="s">
        <v>335</v>
      </c>
      <c r="AQ30" s="590"/>
      <c r="AR30" s="590"/>
      <c r="AS30" s="590"/>
      <c r="AT30" s="590"/>
      <c r="AU30" s="590" t="s">
        <v>335</v>
      </c>
      <c r="AV30" s="590"/>
      <c r="AW30" s="590"/>
      <c r="AX30" s="590"/>
      <c r="AY30" s="590"/>
      <c r="AZ30" s="591"/>
      <c r="BA30" s="591"/>
      <c r="BB30" s="591"/>
      <c r="BC30" s="591"/>
      <c r="BD30" s="591"/>
      <c r="BE30" s="592"/>
      <c r="BF30" s="592"/>
      <c r="BG30" s="592"/>
      <c r="BH30" s="592"/>
      <c r="BI30" s="593"/>
      <c r="BJ30" s="475"/>
      <c r="BK30" s="475"/>
      <c r="BL30" s="475"/>
      <c r="BM30" s="475"/>
      <c r="BN30" s="475"/>
      <c r="BO30" s="571"/>
      <c r="BP30" s="571"/>
      <c r="BQ30" s="523">
        <v>24</v>
      </c>
      <c r="BR30" s="537"/>
      <c r="BS30" s="538"/>
      <c r="BT30" s="539"/>
      <c r="BU30" s="539"/>
      <c r="BV30" s="539"/>
      <c r="BW30" s="539"/>
      <c r="BX30" s="539"/>
      <c r="BY30" s="539"/>
      <c r="BZ30" s="539"/>
      <c r="CA30" s="539"/>
      <c r="CB30" s="539"/>
      <c r="CC30" s="539"/>
      <c r="CD30" s="539"/>
      <c r="CE30" s="539"/>
      <c r="CF30" s="539"/>
      <c r="CG30" s="540"/>
      <c r="CH30" s="541"/>
      <c r="CI30" s="542"/>
      <c r="CJ30" s="542"/>
      <c r="CK30" s="542"/>
      <c r="CL30" s="543"/>
      <c r="CM30" s="541"/>
      <c r="CN30" s="542"/>
      <c r="CO30" s="542"/>
      <c r="CP30" s="542"/>
      <c r="CQ30" s="543"/>
      <c r="CR30" s="541"/>
      <c r="CS30" s="542"/>
      <c r="CT30" s="542"/>
      <c r="CU30" s="542"/>
      <c r="CV30" s="543"/>
      <c r="CW30" s="541"/>
      <c r="CX30" s="542"/>
      <c r="CY30" s="542"/>
      <c r="CZ30" s="542"/>
      <c r="DA30" s="543"/>
      <c r="DB30" s="541"/>
      <c r="DC30" s="542"/>
      <c r="DD30" s="542"/>
      <c r="DE30" s="542"/>
      <c r="DF30" s="543"/>
      <c r="DG30" s="541"/>
      <c r="DH30" s="542"/>
      <c r="DI30" s="542"/>
      <c r="DJ30" s="542"/>
      <c r="DK30" s="543"/>
      <c r="DL30" s="541"/>
      <c r="DM30" s="542"/>
      <c r="DN30" s="542"/>
      <c r="DO30" s="542"/>
      <c r="DP30" s="543"/>
      <c r="DQ30" s="541"/>
      <c r="DR30" s="542"/>
      <c r="DS30" s="542"/>
      <c r="DT30" s="542"/>
      <c r="DU30" s="543"/>
      <c r="DV30" s="538"/>
      <c r="DW30" s="539"/>
      <c r="DX30" s="539"/>
      <c r="DY30" s="539"/>
      <c r="DZ30" s="544"/>
      <c r="EA30" s="468"/>
    </row>
    <row r="31" spans="1:131" ht="26.25" customHeight="1" x14ac:dyDescent="0.15">
      <c r="A31" s="578">
        <v>4</v>
      </c>
      <c r="B31" s="524" t="s">
        <v>338</v>
      </c>
      <c r="C31" s="525"/>
      <c r="D31" s="525"/>
      <c r="E31" s="525"/>
      <c r="F31" s="525"/>
      <c r="G31" s="525"/>
      <c r="H31" s="525"/>
      <c r="I31" s="525"/>
      <c r="J31" s="525"/>
      <c r="K31" s="525"/>
      <c r="L31" s="525"/>
      <c r="M31" s="525"/>
      <c r="N31" s="525"/>
      <c r="O31" s="525"/>
      <c r="P31" s="526"/>
      <c r="Q31" s="527">
        <v>1156</v>
      </c>
      <c r="R31" s="528"/>
      <c r="S31" s="528"/>
      <c r="T31" s="528"/>
      <c r="U31" s="528"/>
      <c r="V31" s="528">
        <v>1007</v>
      </c>
      <c r="W31" s="528"/>
      <c r="X31" s="528"/>
      <c r="Y31" s="528"/>
      <c r="Z31" s="528"/>
      <c r="AA31" s="528">
        <v>149</v>
      </c>
      <c r="AB31" s="528"/>
      <c r="AC31" s="528"/>
      <c r="AD31" s="528"/>
      <c r="AE31" s="529"/>
      <c r="AF31" s="530">
        <v>1880</v>
      </c>
      <c r="AG31" s="531"/>
      <c r="AH31" s="531"/>
      <c r="AI31" s="531"/>
      <c r="AJ31" s="532"/>
      <c r="AK31" s="589">
        <v>90</v>
      </c>
      <c r="AL31" s="590"/>
      <c r="AM31" s="590"/>
      <c r="AN31" s="590"/>
      <c r="AO31" s="590"/>
      <c r="AP31" s="590">
        <v>5948</v>
      </c>
      <c r="AQ31" s="590"/>
      <c r="AR31" s="590"/>
      <c r="AS31" s="590"/>
      <c r="AT31" s="590"/>
      <c r="AU31" s="590">
        <v>1077</v>
      </c>
      <c r="AV31" s="590"/>
      <c r="AW31" s="590"/>
      <c r="AX31" s="590"/>
      <c r="AY31" s="590"/>
      <c r="AZ31" s="591" t="s">
        <v>335</v>
      </c>
      <c r="BA31" s="591"/>
      <c r="BB31" s="591"/>
      <c r="BC31" s="591"/>
      <c r="BD31" s="591"/>
      <c r="BE31" s="592" t="s">
        <v>339</v>
      </c>
      <c r="BF31" s="592"/>
      <c r="BG31" s="592"/>
      <c r="BH31" s="592"/>
      <c r="BI31" s="593"/>
      <c r="BJ31" s="475"/>
      <c r="BK31" s="475"/>
      <c r="BL31" s="475"/>
      <c r="BM31" s="475"/>
      <c r="BN31" s="475"/>
      <c r="BO31" s="571"/>
      <c r="BP31" s="571"/>
      <c r="BQ31" s="523">
        <v>25</v>
      </c>
      <c r="BR31" s="537"/>
      <c r="BS31" s="538"/>
      <c r="BT31" s="539"/>
      <c r="BU31" s="539"/>
      <c r="BV31" s="539"/>
      <c r="BW31" s="539"/>
      <c r="BX31" s="539"/>
      <c r="BY31" s="539"/>
      <c r="BZ31" s="539"/>
      <c r="CA31" s="539"/>
      <c r="CB31" s="539"/>
      <c r="CC31" s="539"/>
      <c r="CD31" s="539"/>
      <c r="CE31" s="539"/>
      <c r="CF31" s="539"/>
      <c r="CG31" s="540"/>
      <c r="CH31" s="541"/>
      <c r="CI31" s="542"/>
      <c r="CJ31" s="542"/>
      <c r="CK31" s="542"/>
      <c r="CL31" s="543"/>
      <c r="CM31" s="541"/>
      <c r="CN31" s="542"/>
      <c r="CO31" s="542"/>
      <c r="CP31" s="542"/>
      <c r="CQ31" s="543"/>
      <c r="CR31" s="541"/>
      <c r="CS31" s="542"/>
      <c r="CT31" s="542"/>
      <c r="CU31" s="542"/>
      <c r="CV31" s="543"/>
      <c r="CW31" s="541"/>
      <c r="CX31" s="542"/>
      <c r="CY31" s="542"/>
      <c r="CZ31" s="542"/>
      <c r="DA31" s="543"/>
      <c r="DB31" s="541"/>
      <c r="DC31" s="542"/>
      <c r="DD31" s="542"/>
      <c r="DE31" s="542"/>
      <c r="DF31" s="543"/>
      <c r="DG31" s="541"/>
      <c r="DH31" s="542"/>
      <c r="DI31" s="542"/>
      <c r="DJ31" s="542"/>
      <c r="DK31" s="543"/>
      <c r="DL31" s="541"/>
      <c r="DM31" s="542"/>
      <c r="DN31" s="542"/>
      <c r="DO31" s="542"/>
      <c r="DP31" s="543"/>
      <c r="DQ31" s="541"/>
      <c r="DR31" s="542"/>
      <c r="DS31" s="542"/>
      <c r="DT31" s="542"/>
      <c r="DU31" s="543"/>
      <c r="DV31" s="538"/>
      <c r="DW31" s="539"/>
      <c r="DX31" s="539"/>
      <c r="DY31" s="539"/>
      <c r="DZ31" s="544"/>
      <c r="EA31" s="468"/>
    </row>
    <row r="32" spans="1:131" ht="26.25" customHeight="1" x14ac:dyDescent="0.15">
      <c r="A32" s="578">
        <v>5</v>
      </c>
      <c r="B32" s="524" t="s">
        <v>340</v>
      </c>
      <c r="C32" s="525"/>
      <c r="D32" s="525"/>
      <c r="E32" s="525"/>
      <c r="F32" s="525"/>
      <c r="G32" s="525"/>
      <c r="H32" s="525"/>
      <c r="I32" s="525"/>
      <c r="J32" s="525"/>
      <c r="K32" s="525"/>
      <c r="L32" s="525"/>
      <c r="M32" s="525"/>
      <c r="N32" s="525"/>
      <c r="O32" s="525"/>
      <c r="P32" s="526"/>
      <c r="Q32" s="527">
        <v>2699</v>
      </c>
      <c r="R32" s="528"/>
      <c r="S32" s="528"/>
      <c r="T32" s="528"/>
      <c r="U32" s="528"/>
      <c r="V32" s="528">
        <v>2640</v>
      </c>
      <c r="W32" s="528"/>
      <c r="X32" s="528"/>
      <c r="Y32" s="528"/>
      <c r="Z32" s="528"/>
      <c r="AA32" s="528">
        <v>59</v>
      </c>
      <c r="AB32" s="528"/>
      <c r="AC32" s="528"/>
      <c r="AD32" s="528"/>
      <c r="AE32" s="529"/>
      <c r="AF32" s="530">
        <v>59</v>
      </c>
      <c r="AG32" s="531"/>
      <c r="AH32" s="531"/>
      <c r="AI32" s="531"/>
      <c r="AJ32" s="532"/>
      <c r="AK32" s="589">
        <v>921</v>
      </c>
      <c r="AL32" s="590"/>
      <c r="AM32" s="590"/>
      <c r="AN32" s="590"/>
      <c r="AO32" s="590"/>
      <c r="AP32" s="590">
        <v>16026</v>
      </c>
      <c r="AQ32" s="590"/>
      <c r="AR32" s="590"/>
      <c r="AS32" s="590"/>
      <c r="AT32" s="590"/>
      <c r="AU32" s="590">
        <v>12308</v>
      </c>
      <c r="AV32" s="590"/>
      <c r="AW32" s="590"/>
      <c r="AX32" s="590"/>
      <c r="AY32" s="590"/>
      <c r="AZ32" s="591" t="s">
        <v>335</v>
      </c>
      <c r="BA32" s="591"/>
      <c r="BB32" s="591"/>
      <c r="BC32" s="591"/>
      <c r="BD32" s="591"/>
      <c r="BE32" s="592" t="s">
        <v>341</v>
      </c>
      <c r="BF32" s="592"/>
      <c r="BG32" s="592"/>
      <c r="BH32" s="592"/>
      <c r="BI32" s="593"/>
      <c r="BJ32" s="475"/>
      <c r="BK32" s="475"/>
      <c r="BL32" s="475"/>
      <c r="BM32" s="475"/>
      <c r="BN32" s="475"/>
      <c r="BO32" s="571"/>
      <c r="BP32" s="571"/>
      <c r="BQ32" s="523">
        <v>26</v>
      </c>
      <c r="BR32" s="537"/>
      <c r="BS32" s="538"/>
      <c r="BT32" s="539"/>
      <c r="BU32" s="539"/>
      <c r="BV32" s="539"/>
      <c r="BW32" s="539"/>
      <c r="BX32" s="539"/>
      <c r="BY32" s="539"/>
      <c r="BZ32" s="539"/>
      <c r="CA32" s="539"/>
      <c r="CB32" s="539"/>
      <c r="CC32" s="539"/>
      <c r="CD32" s="539"/>
      <c r="CE32" s="539"/>
      <c r="CF32" s="539"/>
      <c r="CG32" s="540"/>
      <c r="CH32" s="541"/>
      <c r="CI32" s="542"/>
      <c r="CJ32" s="542"/>
      <c r="CK32" s="542"/>
      <c r="CL32" s="543"/>
      <c r="CM32" s="541"/>
      <c r="CN32" s="542"/>
      <c r="CO32" s="542"/>
      <c r="CP32" s="542"/>
      <c r="CQ32" s="543"/>
      <c r="CR32" s="541"/>
      <c r="CS32" s="542"/>
      <c r="CT32" s="542"/>
      <c r="CU32" s="542"/>
      <c r="CV32" s="543"/>
      <c r="CW32" s="541"/>
      <c r="CX32" s="542"/>
      <c r="CY32" s="542"/>
      <c r="CZ32" s="542"/>
      <c r="DA32" s="543"/>
      <c r="DB32" s="541"/>
      <c r="DC32" s="542"/>
      <c r="DD32" s="542"/>
      <c r="DE32" s="542"/>
      <c r="DF32" s="543"/>
      <c r="DG32" s="541"/>
      <c r="DH32" s="542"/>
      <c r="DI32" s="542"/>
      <c r="DJ32" s="542"/>
      <c r="DK32" s="543"/>
      <c r="DL32" s="541"/>
      <c r="DM32" s="542"/>
      <c r="DN32" s="542"/>
      <c r="DO32" s="542"/>
      <c r="DP32" s="543"/>
      <c r="DQ32" s="541"/>
      <c r="DR32" s="542"/>
      <c r="DS32" s="542"/>
      <c r="DT32" s="542"/>
      <c r="DU32" s="543"/>
      <c r="DV32" s="538"/>
      <c r="DW32" s="539"/>
      <c r="DX32" s="539"/>
      <c r="DY32" s="539"/>
      <c r="DZ32" s="544"/>
      <c r="EA32" s="468"/>
    </row>
    <row r="33" spans="1:131" ht="26.25" customHeight="1" x14ac:dyDescent="0.15">
      <c r="A33" s="578">
        <v>6</v>
      </c>
      <c r="B33" s="524" t="s">
        <v>342</v>
      </c>
      <c r="C33" s="525"/>
      <c r="D33" s="525"/>
      <c r="E33" s="525"/>
      <c r="F33" s="525"/>
      <c r="G33" s="525"/>
      <c r="H33" s="525"/>
      <c r="I33" s="525"/>
      <c r="J33" s="525"/>
      <c r="K33" s="525"/>
      <c r="L33" s="525"/>
      <c r="M33" s="525"/>
      <c r="N33" s="525"/>
      <c r="O33" s="525"/>
      <c r="P33" s="526"/>
      <c r="Q33" s="527">
        <v>32</v>
      </c>
      <c r="R33" s="528"/>
      <c r="S33" s="528"/>
      <c r="T33" s="528"/>
      <c r="U33" s="528"/>
      <c r="V33" s="528">
        <v>32</v>
      </c>
      <c r="W33" s="528"/>
      <c r="X33" s="528"/>
      <c r="Y33" s="528"/>
      <c r="Z33" s="528"/>
      <c r="AA33" s="528">
        <v>0</v>
      </c>
      <c r="AB33" s="528"/>
      <c r="AC33" s="528"/>
      <c r="AD33" s="528"/>
      <c r="AE33" s="529"/>
      <c r="AF33" s="530">
        <v>0</v>
      </c>
      <c r="AG33" s="531"/>
      <c r="AH33" s="531"/>
      <c r="AI33" s="531"/>
      <c r="AJ33" s="532"/>
      <c r="AK33" s="589">
        <v>29</v>
      </c>
      <c r="AL33" s="590"/>
      <c r="AM33" s="590"/>
      <c r="AN33" s="590"/>
      <c r="AO33" s="590"/>
      <c r="AP33" s="590">
        <v>208</v>
      </c>
      <c r="AQ33" s="590"/>
      <c r="AR33" s="590"/>
      <c r="AS33" s="590"/>
      <c r="AT33" s="590"/>
      <c r="AU33" s="590">
        <v>147</v>
      </c>
      <c r="AV33" s="590"/>
      <c r="AW33" s="590"/>
      <c r="AX33" s="590"/>
      <c r="AY33" s="590"/>
      <c r="AZ33" s="591" t="s">
        <v>335</v>
      </c>
      <c r="BA33" s="591"/>
      <c r="BB33" s="591"/>
      <c r="BC33" s="591"/>
      <c r="BD33" s="591"/>
      <c r="BE33" s="592" t="s">
        <v>341</v>
      </c>
      <c r="BF33" s="592"/>
      <c r="BG33" s="592"/>
      <c r="BH33" s="592"/>
      <c r="BI33" s="593"/>
      <c r="BJ33" s="475"/>
      <c r="BK33" s="475"/>
      <c r="BL33" s="475"/>
      <c r="BM33" s="475"/>
      <c r="BN33" s="475"/>
      <c r="BO33" s="571"/>
      <c r="BP33" s="571"/>
      <c r="BQ33" s="523">
        <v>27</v>
      </c>
      <c r="BR33" s="537"/>
      <c r="BS33" s="538"/>
      <c r="BT33" s="539"/>
      <c r="BU33" s="539"/>
      <c r="BV33" s="539"/>
      <c r="BW33" s="539"/>
      <c r="BX33" s="539"/>
      <c r="BY33" s="539"/>
      <c r="BZ33" s="539"/>
      <c r="CA33" s="539"/>
      <c r="CB33" s="539"/>
      <c r="CC33" s="539"/>
      <c r="CD33" s="539"/>
      <c r="CE33" s="539"/>
      <c r="CF33" s="539"/>
      <c r="CG33" s="540"/>
      <c r="CH33" s="541"/>
      <c r="CI33" s="542"/>
      <c r="CJ33" s="542"/>
      <c r="CK33" s="542"/>
      <c r="CL33" s="543"/>
      <c r="CM33" s="541"/>
      <c r="CN33" s="542"/>
      <c r="CO33" s="542"/>
      <c r="CP33" s="542"/>
      <c r="CQ33" s="543"/>
      <c r="CR33" s="541"/>
      <c r="CS33" s="542"/>
      <c r="CT33" s="542"/>
      <c r="CU33" s="542"/>
      <c r="CV33" s="543"/>
      <c r="CW33" s="541"/>
      <c r="CX33" s="542"/>
      <c r="CY33" s="542"/>
      <c r="CZ33" s="542"/>
      <c r="DA33" s="543"/>
      <c r="DB33" s="541"/>
      <c r="DC33" s="542"/>
      <c r="DD33" s="542"/>
      <c r="DE33" s="542"/>
      <c r="DF33" s="543"/>
      <c r="DG33" s="541"/>
      <c r="DH33" s="542"/>
      <c r="DI33" s="542"/>
      <c r="DJ33" s="542"/>
      <c r="DK33" s="543"/>
      <c r="DL33" s="541"/>
      <c r="DM33" s="542"/>
      <c r="DN33" s="542"/>
      <c r="DO33" s="542"/>
      <c r="DP33" s="543"/>
      <c r="DQ33" s="541"/>
      <c r="DR33" s="542"/>
      <c r="DS33" s="542"/>
      <c r="DT33" s="542"/>
      <c r="DU33" s="543"/>
      <c r="DV33" s="538"/>
      <c r="DW33" s="539"/>
      <c r="DX33" s="539"/>
      <c r="DY33" s="539"/>
      <c r="DZ33" s="544"/>
      <c r="EA33" s="468"/>
    </row>
    <row r="34" spans="1:131" ht="26.25" customHeight="1" x14ac:dyDescent="0.15">
      <c r="A34" s="578">
        <v>7</v>
      </c>
      <c r="B34" s="524"/>
      <c r="C34" s="525"/>
      <c r="D34" s="525"/>
      <c r="E34" s="525"/>
      <c r="F34" s="525"/>
      <c r="G34" s="525"/>
      <c r="H34" s="525"/>
      <c r="I34" s="525"/>
      <c r="J34" s="525"/>
      <c r="K34" s="525"/>
      <c r="L34" s="525"/>
      <c r="M34" s="525"/>
      <c r="N34" s="525"/>
      <c r="O34" s="525"/>
      <c r="P34" s="526"/>
      <c r="Q34" s="527"/>
      <c r="R34" s="528"/>
      <c r="S34" s="528"/>
      <c r="T34" s="528"/>
      <c r="U34" s="528"/>
      <c r="V34" s="528"/>
      <c r="W34" s="528"/>
      <c r="X34" s="528"/>
      <c r="Y34" s="528"/>
      <c r="Z34" s="528"/>
      <c r="AA34" s="528"/>
      <c r="AB34" s="528"/>
      <c r="AC34" s="528"/>
      <c r="AD34" s="528"/>
      <c r="AE34" s="529"/>
      <c r="AF34" s="530"/>
      <c r="AG34" s="531"/>
      <c r="AH34" s="531"/>
      <c r="AI34" s="531"/>
      <c r="AJ34" s="532"/>
      <c r="AK34" s="589"/>
      <c r="AL34" s="590"/>
      <c r="AM34" s="590"/>
      <c r="AN34" s="590"/>
      <c r="AO34" s="590"/>
      <c r="AP34" s="590"/>
      <c r="AQ34" s="590"/>
      <c r="AR34" s="590"/>
      <c r="AS34" s="590"/>
      <c r="AT34" s="590"/>
      <c r="AU34" s="590"/>
      <c r="AV34" s="590"/>
      <c r="AW34" s="590"/>
      <c r="AX34" s="590"/>
      <c r="AY34" s="590"/>
      <c r="AZ34" s="591"/>
      <c r="BA34" s="591"/>
      <c r="BB34" s="591"/>
      <c r="BC34" s="591"/>
      <c r="BD34" s="591"/>
      <c r="BE34" s="592"/>
      <c r="BF34" s="592"/>
      <c r="BG34" s="592"/>
      <c r="BH34" s="592"/>
      <c r="BI34" s="593"/>
      <c r="BJ34" s="475"/>
      <c r="BK34" s="475"/>
      <c r="BL34" s="475"/>
      <c r="BM34" s="475"/>
      <c r="BN34" s="475"/>
      <c r="BO34" s="571"/>
      <c r="BP34" s="571"/>
      <c r="BQ34" s="523">
        <v>28</v>
      </c>
      <c r="BR34" s="537"/>
      <c r="BS34" s="538"/>
      <c r="BT34" s="539"/>
      <c r="BU34" s="539"/>
      <c r="BV34" s="539"/>
      <c r="BW34" s="539"/>
      <c r="BX34" s="539"/>
      <c r="BY34" s="539"/>
      <c r="BZ34" s="539"/>
      <c r="CA34" s="539"/>
      <c r="CB34" s="539"/>
      <c r="CC34" s="539"/>
      <c r="CD34" s="539"/>
      <c r="CE34" s="539"/>
      <c r="CF34" s="539"/>
      <c r="CG34" s="540"/>
      <c r="CH34" s="541"/>
      <c r="CI34" s="542"/>
      <c r="CJ34" s="542"/>
      <c r="CK34" s="542"/>
      <c r="CL34" s="543"/>
      <c r="CM34" s="541"/>
      <c r="CN34" s="542"/>
      <c r="CO34" s="542"/>
      <c r="CP34" s="542"/>
      <c r="CQ34" s="543"/>
      <c r="CR34" s="541"/>
      <c r="CS34" s="542"/>
      <c r="CT34" s="542"/>
      <c r="CU34" s="542"/>
      <c r="CV34" s="543"/>
      <c r="CW34" s="541"/>
      <c r="CX34" s="542"/>
      <c r="CY34" s="542"/>
      <c r="CZ34" s="542"/>
      <c r="DA34" s="543"/>
      <c r="DB34" s="541"/>
      <c r="DC34" s="542"/>
      <c r="DD34" s="542"/>
      <c r="DE34" s="542"/>
      <c r="DF34" s="543"/>
      <c r="DG34" s="541"/>
      <c r="DH34" s="542"/>
      <c r="DI34" s="542"/>
      <c r="DJ34" s="542"/>
      <c r="DK34" s="543"/>
      <c r="DL34" s="541"/>
      <c r="DM34" s="542"/>
      <c r="DN34" s="542"/>
      <c r="DO34" s="542"/>
      <c r="DP34" s="543"/>
      <c r="DQ34" s="541"/>
      <c r="DR34" s="542"/>
      <c r="DS34" s="542"/>
      <c r="DT34" s="542"/>
      <c r="DU34" s="543"/>
      <c r="DV34" s="538"/>
      <c r="DW34" s="539"/>
      <c r="DX34" s="539"/>
      <c r="DY34" s="539"/>
      <c r="DZ34" s="544"/>
      <c r="EA34" s="468"/>
    </row>
    <row r="35" spans="1:131" ht="26.25" customHeight="1" x14ac:dyDescent="0.15">
      <c r="A35" s="578">
        <v>8</v>
      </c>
      <c r="B35" s="524"/>
      <c r="C35" s="525"/>
      <c r="D35" s="525"/>
      <c r="E35" s="525"/>
      <c r="F35" s="525"/>
      <c r="G35" s="525"/>
      <c r="H35" s="525"/>
      <c r="I35" s="525"/>
      <c r="J35" s="525"/>
      <c r="K35" s="525"/>
      <c r="L35" s="525"/>
      <c r="M35" s="525"/>
      <c r="N35" s="525"/>
      <c r="O35" s="525"/>
      <c r="P35" s="526"/>
      <c r="Q35" s="527"/>
      <c r="R35" s="528"/>
      <c r="S35" s="528"/>
      <c r="T35" s="528"/>
      <c r="U35" s="528"/>
      <c r="V35" s="528"/>
      <c r="W35" s="528"/>
      <c r="X35" s="528"/>
      <c r="Y35" s="528"/>
      <c r="Z35" s="528"/>
      <c r="AA35" s="528"/>
      <c r="AB35" s="528"/>
      <c r="AC35" s="528"/>
      <c r="AD35" s="528"/>
      <c r="AE35" s="529"/>
      <c r="AF35" s="530"/>
      <c r="AG35" s="531"/>
      <c r="AH35" s="531"/>
      <c r="AI35" s="531"/>
      <c r="AJ35" s="532"/>
      <c r="AK35" s="589"/>
      <c r="AL35" s="590"/>
      <c r="AM35" s="590"/>
      <c r="AN35" s="590"/>
      <c r="AO35" s="590"/>
      <c r="AP35" s="590"/>
      <c r="AQ35" s="590"/>
      <c r="AR35" s="590"/>
      <c r="AS35" s="590"/>
      <c r="AT35" s="590"/>
      <c r="AU35" s="590"/>
      <c r="AV35" s="590"/>
      <c r="AW35" s="590"/>
      <c r="AX35" s="590"/>
      <c r="AY35" s="590"/>
      <c r="AZ35" s="591"/>
      <c r="BA35" s="591"/>
      <c r="BB35" s="591"/>
      <c r="BC35" s="591"/>
      <c r="BD35" s="591"/>
      <c r="BE35" s="592"/>
      <c r="BF35" s="592"/>
      <c r="BG35" s="592"/>
      <c r="BH35" s="592"/>
      <c r="BI35" s="593"/>
      <c r="BJ35" s="475"/>
      <c r="BK35" s="475"/>
      <c r="BL35" s="475"/>
      <c r="BM35" s="475"/>
      <c r="BN35" s="475"/>
      <c r="BO35" s="571"/>
      <c r="BP35" s="571"/>
      <c r="BQ35" s="523">
        <v>29</v>
      </c>
      <c r="BR35" s="537"/>
      <c r="BS35" s="538"/>
      <c r="BT35" s="539"/>
      <c r="BU35" s="539"/>
      <c r="BV35" s="539"/>
      <c r="BW35" s="539"/>
      <c r="BX35" s="539"/>
      <c r="BY35" s="539"/>
      <c r="BZ35" s="539"/>
      <c r="CA35" s="539"/>
      <c r="CB35" s="539"/>
      <c r="CC35" s="539"/>
      <c r="CD35" s="539"/>
      <c r="CE35" s="539"/>
      <c r="CF35" s="539"/>
      <c r="CG35" s="540"/>
      <c r="CH35" s="541"/>
      <c r="CI35" s="542"/>
      <c r="CJ35" s="542"/>
      <c r="CK35" s="542"/>
      <c r="CL35" s="543"/>
      <c r="CM35" s="541"/>
      <c r="CN35" s="542"/>
      <c r="CO35" s="542"/>
      <c r="CP35" s="542"/>
      <c r="CQ35" s="543"/>
      <c r="CR35" s="541"/>
      <c r="CS35" s="542"/>
      <c r="CT35" s="542"/>
      <c r="CU35" s="542"/>
      <c r="CV35" s="543"/>
      <c r="CW35" s="541"/>
      <c r="CX35" s="542"/>
      <c r="CY35" s="542"/>
      <c r="CZ35" s="542"/>
      <c r="DA35" s="543"/>
      <c r="DB35" s="541"/>
      <c r="DC35" s="542"/>
      <c r="DD35" s="542"/>
      <c r="DE35" s="542"/>
      <c r="DF35" s="543"/>
      <c r="DG35" s="541"/>
      <c r="DH35" s="542"/>
      <c r="DI35" s="542"/>
      <c r="DJ35" s="542"/>
      <c r="DK35" s="543"/>
      <c r="DL35" s="541"/>
      <c r="DM35" s="542"/>
      <c r="DN35" s="542"/>
      <c r="DO35" s="542"/>
      <c r="DP35" s="543"/>
      <c r="DQ35" s="541"/>
      <c r="DR35" s="542"/>
      <c r="DS35" s="542"/>
      <c r="DT35" s="542"/>
      <c r="DU35" s="543"/>
      <c r="DV35" s="538"/>
      <c r="DW35" s="539"/>
      <c r="DX35" s="539"/>
      <c r="DY35" s="539"/>
      <c r="DZ35" s="544"/>
      <c r="EA35" s="468"/>
    </row>
    <row r="36" spans="1:131" ht="26.25" customHeight="1" x14ac:dyDescent="0.15">
      <c r="A36" s="578">
        <v>9</v>
      </c>
      <c r="B36" s="524"/>
      <c r="C36" s="525"/>
      <c r="D36" s="525"/>
      <c r="E36" s="525"/>
      <c r="F36" s="525"/>
      <c r="G36" s="525"/>
      <c r="H36" s="525"/>
      <c r="I36" s="525"/>
      <c r="J36" s="525"/>
      <c r="K36" s="525"/>
      <c r="L36" s="525"/>
      <c r="M36" s="525"/>
      <c r="N36" s="525"/>
      <c r="O36" s="525"/>
      <c r="P36" s="526"/>
      <c r="Q36" s="527"/>
      <c r="R36" s="528"/>
      <c r="S36" s="528"/>
      <c r="T36" s="528"/>
      <c r="U36" s="528"/>
      <c r="V36" s="528"/>
      <c r="W36" s="528"/>
      <c r="X36" s="528"/>
      <c r="Y36" s="528"/>
      <c r="Z36" s="528"/>
      <c r="AA36" s="528"/>
      <c r="AB36" s="528"/>
      <c r="AC36" s="528"/>
      <c r="AD36" s="528"/>
      <c r="AE36" s="529"/>
      <c r="AF36" s="530"/>
      <c r="AG36" s="531"/>
      <c r="AH36" s="531"/>
      <c r="AI36" s="531"/>
      <c r="AJ36" s="532"/>
      <c r="AK36" s="589"/>
      <c r="AL36" s="590"/>
      <c r="AM36" s="590"/>
      <c r="AN36" s="590"/>
      <c r="AO36" s="590"/>
      <c r="AP36" s="590"/>
      <c r="AQ36" s="590"/>
      <c r="AR36" s="590"/>
      <c r="AS36" s="590"/>
      <c r="AT36" s="590"/>
      <c r="AU36" s="590"/>
      <c r="AV36" s="590"/>
      <c r="AW36" s="590"/>
      <c r="AX36" s="590"/>
      <c r="AY36" s="590"/>
      <c r="AZ36" s="591"/>
      <c r="BA36" s="591"/>
      <c r="BB36" s="591"/>
      <c r="BC36" s="591"/>
      <c r="BD36" s="591"/>
      <c r="BE36" s="592"/>
      <c r="BF36" s="592"/>
      <c r="BG36" s="592"/>
      <c r="BH36" s="592"/>
      <c r="BI36" s="593"/>
      <c r="BJ36" s="475"/>
      <c r="BK36" s="475"/>
      <c r="BL36" s="475"/>
      <c r="BM36" s="475"/>
      <c r="BN36" s="475"/>
      <c r="BO36" s="571"/>
      <c r="BP36" s="571"/>
      <c r="BQ36" s="523">
        <v>30</v>
      </c>
      <c r="BR36" s="537"/>
      <c r="BS36" s="538"/>
      <c r="BT36" s="539"/>
      <c r="BU36" s="539"/>
      <c r="BV36" s="539"/>
      <c r="BW36" s="539"/>
      <c r="BX36" s="539"/>
      <c r="BY36" s="539"/>
      <c r="BZ36" s="539"/>
      <c r="CA36" s="539"/>
      <c r="CB36" s="539"/>
      <c r="CC36" s="539"/>
      <c r="CD36" s="539"/>
      <c r="CE36" s="539"/>
      <c r="CF36" s="539"/>
      <c r="CG36" s="540"/>
      <c r="CH36" s="541"/>
      <c r="CI36" s="542"/>
      <c r="CJ36" s="542"/>
      <c r="CK36" s="542"/>
      <c r="CL36" s="543"/>
      <c r="CM36" s="541"/>
      <c r="CN36" s="542"/>
      <c r="CO36" s="542"/>
      <c r="CP36" s="542"/>
      <c r="CQ36" s="543"/>
      <c r="CR36" s="541"/>
      <c r="CS36" s="542"/>
      <c r="CT36" s="542"/>
      <c r="CU36" s="542"/>
      <c r="CV36" s="543"/>
      <c r="CW36" s="541"/>
      <c r="CX36" s="542"/>
      <c r="CY36" s="542"/>
      <c r="CZ36" s="542"/>
      <c r="DA36" s="543"/>
      <c r="DB36" s="541"/>
      <c r="DC36" s="542"/>
      <c r="DD36" s="542"/>
      <c r="DE36" s="542"/>
      <c r="DF36" s="543"/>
      <c r="DG36" s="541"/>
      <c r="DH36" s="542"/>
      <c r="DI36" s="542"/>
      <c r="DJ36" s="542"/>
      <c r="DK36" s="543"/>
      <c r="DL36" s="541"/>
      <c r="DM36" s="542"/>
      <c r="DN36" s="542"/>
      <c r="DO36" s="542"/>
      <c r="DP36" s="543"/>
      <c r="DQ36" s="541"/>
      <c r="DR36" s="542"/>
      <c r="DS36" s="542"/>
      <c r="DT36" s="542"/>
      <c r="DU36" s="543"/>
      <c r="DV36" s="538"/>
      <c r="DW36" s="539"/>
      <c r="DX36" s="539"/>
      <c r="DY36" s="539"/>
      <c r="DZ36" s="544"/>
      <c r="EA36" s="468"/>
    </row>
    <row r="37" spans="1:131" ht="26.25" customHeight="1" x14ac:dyDescent="0.15">
      <c r="A37" s="578">
        <v>10</v>
      </c>
      <c r="B37" s="524"/>
      <c r="C37" s="525"/>
      <c r="D37" s="525"/>
      <c r="E37" s="525"/>
      <c r="F37" s="525"/>
      <c r="G37" s="525"/>
      <c r="H37" s="525"/>
      <c r="I37" s="525"/>
      <c r="J37" s="525"/>
      <c r="K37" s="525"/>
      <c r="L37" s="525"/>
      <c r="M37" s="525"/>
      <c r="N37" s="525"/>
      <c r="O37" s="525"/>
      <c r="P37" s="526"/>
      <c r="Q37" s="527"/>
      <c r="R37" s="528"/>
      <c r="S37" s="528"/>
      <c r="T37" s="528"/>
      <c r="U37" s="528"/>
      <c r="V37" s="528"/>
      <c r="W37" s="528"/>
      <c r="X37" s="528"/>
      <c r="Y37" s="528"/>
      <c r="Z37" s="528"/>
      <c r="AA37" s="528"/>
      <c r="AB37" s="528"/>
      <c r="AC37" s="528"/>
      <c r="AD37" s="528"/>
      <c r="AE37" s="529"/>
      <c r="AF37" s="530"/>
      <c r="AG37" s="531"/>
      <c r="AH37" s="531"/>
      <c r="AI37" s="531"/>
      <c r="AJ37" s="532"/>
      <c r="AK37" s="589"/>
      <c r="AL37" s="590"/>
      <c r="AM37" s="590"/>
      <c r="AN37" s="590"/>
      <c r="AO37" s="590"/>
      <c r="AP37" s="590"/>
      <c r="AQ37" s="590"/>
      <c r="AR37" s="590"/>
      <c r="AS37" s="590"/>
      <c r="AT37" s="590"/>
      <c r="AU37" s="590"/>
      <c r="AV37" s="590"/>
      <c r="AW37" s="590"/>
      <c r="AX37" s="590"/>
      <c r="AY37" s="590"/>
      <c r="AZ37" s="591"/>
      <c r="BA37" s="591"/>
      <c r="BB37" s="591"/>
      <c r="BC37" s="591"/>
      <c r="BD37" s="591"/>
      <c r="BE37" s="592"/>
      <c r="BF37" s="592"/>
      <c r="BG37" s="592"/>
      <c r="BH37" s="592"/>
      <c r="BI37" s="593"/>
      <c r="BJ37" s="475"/>
      <c r="BK37" s="475"/>
      <c r="BL37" s="475"/>
      <c r="BM37" s="475"/>
      <c r="BN37" s="475"/>
      <c r="BO37" s="571"/>
      <c r="BP37" s="571"/>
      <c r="BQ37" s="523">
        <v>31</v>
      </c>
      <c r="BR37" s="537"/>
      <c r="BS37" s="538"/>
      <c r="BT37" s="539"/>
      <c r="BU37" s="539"/>
      <c r="BV37" s="539"/>
      <c r="BW37" s="539"/>
      <c r="BX37" s="539"/>
      <c r="BY37" s="539"/>
      <c r="BZ37" s="539"/>
      <c r="CA37" s="539"/>
      <c r="CB37" s="539"/>
      <c r="CC37" s="539"/>
      <c r="CD37" s="539"/>
      <c r="CE37" s="539"/>
      <c r="CF37" s="539"/>
      <c r="CG37" s="540"/>
      <c r="CH37" s="541"/>
      <c r="CI37" s="542"/>
      <c r="CJ37" s="542"/>
      <c r="CK37" s="542"/>
      <c r="CL37" s="543"/>
      <c r="CM37" s="541"/>
      <c r="CN37" s="542"/>
      <c r="CO37" s="542"/>
      <c r="CP37" s="542"/>
      <c r="CQ37" s="543"/>
      <c r="CR37" s="541"/>
      <c r="CS37" s="542"/>
      <c r="CT37" s="542"/>
      <c r="CU37" s="542"/>
      <c r="CV37" s="543"/>
      <c r="CW37" s="541"/>
      <c r="CX37" s="542"/>
      <c r="CY37" s="542"/>
      <c r="CZ37" s="542"/>
      <c r="DA37" s="543"/>
      <c r="DB37" s="541"/>
      <c r="DC37" s="542"/>
      <c r="DD37" s="542"/>
      <c r="DE37" s="542"/>
      <c r="DF37" s="543"/>
      <c r="DG37" s="541"/>
      <c r="DH37" s="542"/>
      <c r="DI37" s="542"/>
      <c r="DJ37" s="542"/>
      <c r="DK37" s="543"/>
      <c r="DL37" s="541"/>
      <c r="DM37" s="542"/>
      <c r="DN37" s="542"/>
      <c r="DO37" s="542"/>
      <c r="DP37" s="543"/>
      <c r="DQ37" s="541"/>
      <c r="DR37" s="542"/>
      <c r="DS37" s="542"/>
      <c r="DT37" s="542"/>
      <c r="DU37" s="543"/>
      <c r="DV37" s="538"/>
      <c r="DW37" s="539"/>
      <c r="DX37" s="539"/>
      <c r="DY37" s="539"/>
      <c r="DZ37" s="544"/>
      <c r="EA37" s="468"/>
    </row>
    <row r="38" spans="1:131" ht="26.25" customHeight="1" x14ac:dyDescent="0.15">
      <c r="A38" s="578">
        <v>11</v>
      </c>
      <c r="B38" s="524"/>
      <c r="C38" s="525"/>
      <c r="D38" s="525"/>
      <c r="E38" s="525"/>
      <c r="F38" s="525"/>
      <c r="G38" s="525"/>
      <c r="H38" s="525"/>
      <c r="I38" s="525"/>
      <c r="J38" s="525"/>
      <c r="K38" s="525"/>
      <c r="L38" s="525"/>
      <c r="M38" s="525"/>
      <c r="N38" s="525"/>
      <c r="O38" s="525"/>
      <c r="P38" s="526"/>
      <c r="Q38" s="527"/>
      <c r="R38" s="528"/>
      <c r="S38" s="528"/>
      <c r="T38" s="528"/>
      <c r="U38" s="528"/>
      <c r="V38" s="528"/>
      <c r="W38" s="528"/>
      <c r="X38" s="528"/>
      <c r="Y38" s="528"/>
      <c r="Z38" s="528"/>
      <c r="AA38" s="528"/>
      <c r="AB38" s="528"/>
      <c r="AC38" s="528"/>
      <c r="AD38" s="528"/>
      <c r="AE38" s="529"/>
      <c r="AF38" s="530"/>
      <c r="AG38" s="531"/>
      <c r="AH38" s="531"/>
      <c r="AI38" s="531"/>
      <c r="AJ38" s="532"/>
      <c r="AK38" s="589"/>
      <c r="AL38" s="590"/>
      <c r="AM38" s="590"/>
      <c r="AN38" s="590"/>
      <c r="AO38" s="590"/>
      <c r="AP38" s="590"/>
      <c r="AQ38" s="590"/>
      <c r="AR38" s="590"/>
      <c r="AS38" s="590"/>
      <c r="AT38" s="590"/>
      <c r="AU38" s="590"/>
      <c r="AV38" s="590"/>
      <c r="AW38" s="590"/>
      <c r="AX38" s="590"/>
      <c r="AY38" s="590"/>
      <c r="AZ38" s="591"/>
      <c r="BA38" s="591"/>
      <c r="BB38" s="591"/>
      <c r="BC38" s="591"/>
      <c r="BD38" s="591"/>
      <c r="BE38" s="592"/>
      <c r="BF38" s="592"/>
      <c r="BG38" s="592"/>
      <c r="BH38" s="592"/>
      <c r="BI38" s="593"/>
      <c r="BJ38" s="475"/>
      <c r="BK38" s="475"/>
      <c r="BL38" s="475"/>
      <c r="BM38" s="475"/>
      <c r="BN38" s="475"/>
      <c r="BO38" s="571"/>
      <c r="BP38" s="571"/>
      <c r="BQ38" s="523">
        <v>32</v>
      </c>
      <c r="BR38" s="537"/>
      <c r="BS38" s="538"/>
      <c r="BT38" s="539"/>
      <c r="BU38" s="539"/>
      <c r="BV38" s="539"/>
      <c r="BW38" s="539"/>
      <c r="BX38" s="539"/>
      <c r="BY38" s="539"/>
      <c r="BZ38" s="539"/>
      <c r="CA38" s="539"/>
      <c r="CB38" s="539"/>
      <c r="CC38" s="539"/>
      <c r="CD38" s="539"/>
      <c r="CE38" s="539"/>
      <c r="CF38" s="539"/>
      <c r="CG38" s="540"/>
      <c r="CH38" s="541"/>
      <c r="CI38" s="542"/>
      <c r="CJ38" s="542"/>
      <c r="CK38" s="542"/>
      <c r="CL38" s="543"/>
      <c r="CM38" s="541"/>
      <c r="CN38" s="542"/>
      <c r="CO38" s="542"/>
      <c r="CP38" s="542"/>
      <c r="CQ38" s="543"/>
      <c r="CR38" s="541"/>
      <c r="CS38" s="542"/>
      <c r="CT38" s="542"/>
      <c r="CU38" s="542"/>
      <c r="CV38" s="543"/>
      <c r="CW38" s="541"/>
      <c r="CX38" s="542"/>
      <c r="CY38" s="542"/>
      <c r="CZ38" s="542"/>
      <c r="DA38" s="543"/>
      <c r="DB38" s="541"/>
      <c r="DC38" s="542"/>
      <c r="DD38" s="542"/>
      <c r="DE38" s="542"/>
      <c r="DF38" s="543"/>
      <c r="DG38" s="541"/>
      <c r="DH38" s="542"/>
      <c r="DI38" s="542"/>
      <c r="DJ38" s="542"/>
      <c r="DK38" s="543"/>
      <c r="DL38" s="541"/>
      <c r="DM38" s="542"/>
      <c r="DN38" s="542"/>
      <c r="DO38" s="542"/>
      <c r="DP38" s="543"/>
      <c r="DQ38" s="541"/>
      <c r="DR38" s="542"/>
      <c r="DS38" s="542"/>
      <c r="DT38" s="542"/>
      <c r="DU38" s="543"/>
      <c r="DV38" s="538"/>
      <c r="DW38" s="539"/>
      <c r="DX38" s="539"/>
      <c r="DY38" s="539"/>
      <c r="DZ38" s="544"/>
      <c r="EA38" s="468"/>
    </row>
    <row r="39" spans="1:131" ht="26.25" customHeight="1" x14ac:dyDescent="0.15">
      <c r="A39" s="578">
        <v>12</v>
      </c>
      <c r="B39" s="524"/>
      <c r="C39" s="525"/>
      <c r="D39" s="525"/>
      <c r="E39" s="525"/>
      <c r="F39" s="525"/>
      <c r="G39" s="525"/>
      <c r="H39" s="525"/>
      <c r="I39" s="525"/>
      <c r="J39" s="525"/>
      <c r="K39" s="525"/>
      <c r="L39" s="525"/>
      <c r="M39" s="525"/>
      <c r="N39" s="525"/>
      <c r="O39" s="525"/>
      <c r="P39" s="526"/>
      <c r="Q39" s="527"/>
      <c r="R39" s="528"/>
      <c r="S39" s="528"/>
      <c r="T39" s="528"/>
      <c r="U39" s="528"/>
      <c r="V39" s="528"/>
      <c r="W39" s="528"/>
      <c r="X39" s="528"/>
      <c r="Y39" s="528"/>
      <c r="Z39" s="528"/>
      <c r="AA39" s="528"/>
      <c r="AB39" s="528"/>
      <c r="AC39" s="528"/>
      <c r="AD39" s="528"/>
      <c r="AE39" s="529"/>
      <c r="AF39" s="530"/>
      <c r="AG39" s="531"/>
      <c r="AH39" s="531"/>
      <c r="AI39" s="531"/>
      <c r="AJ39" s="532"/>
      <c r="AK39" s="589"/>
      <c r="AL39" s="590"/>
      <c r="AM39" s="590"/>
      <c r="AN39" s="590"/>
      <c r="AO39" s="590"/>
      <c r="AP39" s="590"/>
      <c r="AQ39" s="590"/>
      <c r="AR39" s="590"/>
      <c r="AS39" s="590"/>
      <c r="AT39" s="590"/>
      <c r="AU39" s="590"/>
      <c r="AV39" s="590"/>
      <c r="AW39" s="590"/>
      <c r="AX39" s="590"/>
      <c r="AY39" s="590"/>
      <c r="AZ39" s="591"/>
      <c r="BA39" s="591"/>
      <c r="BB39" s="591"/>
      <c r="BC39" s="591"/>
      <c r="BD39" s="591"/>
      <c r="BE39" s="592"/>
      <c r="BF39" s="592"/>
      <c r="BG39" s="592"/>
      <c r="BH39" s="592"/>
      <c r="BI39" s="593"/>
      <c r="BJ39" s="475"/>
      <c r="BK39" s="475"/>
      <c r="BL39" s="475"/>
      <c r="BM39" s="475"/>
      <c r="BN39" s="475"/>
      <c r="BO39" s="571"/>
      <c r="BP39" s="571"/>
      <c r="BQ39" s="523">
        <v>33</v>
      </c>
      <c r="BR39" s="537"/>
      <c r="BS39" s="538"/>
      <c r="BT39" s="539"/>
      <c r="BU39" s="539"/>
      <c r="BV39" s="539"/>
      <c r="BW39" s="539"/>
      <c r="BX39" s="539"/>
      <c r="BY39" s="539"/>
      <c r="BZ39" s="539"/>
      <c r="CA39" s="539"/>
      <c r="CB39" s="539"/>
      <c r="CC39" s="539"/>
      <c r="CD39" s="539"/>
      <c r="CE39" s="539"/>
      <c r="CF39" s="539"/>
      <c r="CG39" s="540"/>
      <c r="CH39" s="541"/>
      <c r="CI39" s="542"/>
      <c r="CJ39" s="542"/>
      <c r="CK39" s="542"/>
      <c r="CL39" s="543"/>
      <c r="CM39" s="541"/>
      <c r="CN39" s="542"/>
      <c r="CO39" s="542"/>
      <c r="CP39" s="542"/>
      <c r="CQ39" s="543"/>
      <c r="CR39" s="541"/>
      <c r="CS39" s="542"/>
      <c r="CT39" s="542"/>
      <c r="CU39" s="542"/>
      <c r="CV39" s="543"/>
      <c r="CW39" s="541"/>
      <c r="CX39" s="542"/>
      <c r="CY39" s="542"/>
      <c r="CZ39" s="542"/>
      <c r="DA39" s="543"/>
      <c r="DB39" s="541"/>
      <c r="DC39" s="542"/>
      <c r="DD39" s="542"/>
      <c r="DE39" s="542"/>
      <c r="DF39" s="543"/>
      <c r="DG39" s="541"/>
      <c r="DH39" s="542"/>
      <c r="DI39" s="542"/>
      <c r="DJ39" s="542"/>
      <c r="DK39" s="543"/>
      <c r="DL39" s="541"/>
      <c r="DM39" s="542"/>
      <c r="DN39" s="542"/>
      <c r="DO39" s="542"/>
      <c r="DP39" s="543"/>
      <c r="DQ39" s="541"/>
      <c r="DR39" s="542"/>
      <c r="DS39" s="542"/>
      <c r="DT39" s="542"/>
      <c r="DU39" s="543"/>
      <c r="DV39" s="538"/>
      <c r="DW39" s="539"/>
      <c r="DX39" s="539"/>
      <c r="DY39" s="539"/>
      <c r="DZ39" s="544"/>
      <c r="EA39" s="468"/>
    </row>
    <row r="40" spans="1:131" ht="26.25" customHeight="1" x14ac:dyDescent="0.15">
      <c r="A40" s="523">
        <v>13</v>
      </c>
      <c r="B40" s="524"/>
      <c r="C40" s="525"/>
      <c r="D40" s="525"/>
      <c r="E40" s="525"/>
      <c r="F40" s="525"/>
      <c r="G40" s="525"/>
      <c r="H40" s="525"/>
      <c r="I40" s="525"/>
      <c r="J40" s="525"/>
      <c r="K40" s="525"/>
      <c r="L40" s="525"/>
      <c r="M40" s="525"/>
      <c r="N40" s="525"/>
      <c r="O40" s="525"/>
      <c r="P40" s="526"/>
      <c r="Q40" s="527"/>
      <c r="R40" s="528"/>
      <c r="S40" s="528"/>
      <c r="T40" s="528"/>
      <c r="U40" s="528"/>
      <c r="V40" s="528"/>
      <c r="W40" s="528"/>
      <c r="X40" s="528"/>
      <c r="Y40" s="528"/>
      <c r="Z40" s="528"/>
      <c r="AA40" s="528"/>
      <c r="AB40" s="528"/>
      <c r="AC40" s="528"/>
      <c r="AD40" s="528"/>
      <c r="AE40" s="529"/>
      <c r="AF40" s="530"/>
      <c r="AG40" s="531"/>
      <c r="AH40" s="531"/>
      <c r="AI40" s="531"/>
      <c r="AJ40" s="532"/>
      <c r="AK40" s="589"/>
      <c r="AL40" s="590"/>
      <c r="AM40" s="590"/>
      <c r="AN40" s="590"/>
      <c r="AO40" s="590"/>
      <c r="AP40" s="590"/>
      <c r="AQ40" s="590"/>
      <c r="AR40" s="590"/>
      <c r="AS40" s="590"/>
      <c r="AT40" s="590"/>
      <c r="AU40" s="590"/>
      <c r="AV40" s="590"/>
      <c r="AW40" s="590"/>
      <c r="AX40" s="590"/>
      <c r="AY40" s="590"/>
      <c r="AZ40" s="591"/>
      <c r="BA40" s="591"/>
      <c r="BB40" s="591"/>
      <c r="BC40" s="591"/>
      <c r="BD40" s="591"/>
      <c r="BE40" s="592"/>
      <c r="BF40" s="592"/>
      <c r="BG40" s="592"/>
      <c r="BH40" s="592"/>
      <c r="BI40" s="593"/>
      <c r="BJ40" s="475"/>
      <c r="BK40" s="475"/>
      <c r="BL40" s="475"/>
      <c r="BM40" s="475"/>
      <c r="BN40" s="475"/>
      <c r="BO40" s="571"/>
      <c r="BP40" s="571"/>
      <c r="BQ40" s="523">
        <v>34</v>
      </c>
      <c r="BR40" s="537"/>
      <c r="BS40" s="538"/>
      <c r="BT40" s="539"/>
      <c r="BU40" s="539"/>
      <c r="BV40" s="539"/>
      <c r="BW40" s="539"/>
      <c r="BX40" s="539"/>
      <c r="BY40" s="539"/>
      <c r="BZ40" s="539"/>
      <c r="CA40" s="539"/>
      <c r="CB40" s="539"/>
      <c r="CC40" s="539"/>
      <c r="CD40" s="539"/>
      <c r="CE40" s="539"/>
      <c r="CF40" s="539"/>
      <c r="CG40" s="540"/>
      <c r="CH40" s="541"/>
      <c r="CI40" s="542"/>
      <c r="CJ40" s="542"/>
      <c r="CK40" s="542"/>
      <c r="CL40" s="543"/>
      <c r="CM40" s="541"/>
      <c r="CN40" s="542"/>
      <c r="CO40" s="542"/>
      <c r="CP40" s="542"/>
      <c r="CQ40" s="543"/>
      <c r="CR40" s="541"/>
      <c r="CS40" s="542"/>
      <c r="CT40" s="542"/>
      <c r="CU40" s="542"/>
      <c r="CV40" s="543"/>
      <c r="CW40" s="541"/>
      <c r="CX40" s="542"/>
      <c r="CY40" s="542"/>
      <c r="CZ40" s="542"/>
      <c r="DA40" s="543"/>
      <c r="DB40" s="541"/>
      <c r="DC40" s="542"/>
      <c r="DD40" s="542"/>
      <c r="DE40" s="542"/>
      <c r="DF40" s="543"/>
      <c r="DG40" s="541"/>
      <c r="DH40" s="542"/>
      <c r="DI40" s="542"/>
      <c r="DJ40" s="542"/>
      <c r="DK40" s="543"/>
      <c r="DL40" s="541"/>
      <c r="DM40" s="542"/>
      <c r="DN40" s="542"/>
      <c r="DO40" s="542"/>
      <c r="DP40" s="543"/>
      <c r="DQ40" s="541"/>
      <c r="DR40" s="542"/>
      <c r="DS40" s="542"/>
      <c r="DT40" s="542"/>
      <c r="DU40" s="543"/>
      <c r="DV40" s="538"/>
      <c r="DW40" s="539"/>
      <c r="DX40" s="539"/>
      <c r="DY40" s="539"/>
      <c r="DZ40" s="544"/>
      <c r="EA40" s="468"/>
    </row>
    <row r="41" spans="1:131" ht="26.25" customHeight="1" x14ac:dyDescent="0.15">
      <c r="A41" s="523">
        <v>14</v>
      </c>
      <c r="B41" s="524"/>
      <c r="C41" s="525"/>
      <c r="D41" s="525"/>
      <c r="E41" s="525"/>
      <c r="F41" s="525"/>
      <c r="G41" s="525"/>
      <c r="H41" s="525"/>
      <c r="I41" s="525"/>
      <c r="J41" s="525"/>
      <c r="K41" s="525"/>
      <c r="L41" s="525"/>
      <c r="M41" s="525"/>
      <c r="N41" s="525"/>
      <c r="O41" s="525"/>
      <c r="P41" s="526"/>
      <c r="Q41" s="527"/>
      <c r="R41" s="528"/>
      <c r="S41" s="528"/>
      <c r="T41" s="528"/>
      <c r="U41" s="528"/>
      <c r="V41" s="528"/>
      <c r="W41" s="528"/>
      <c r="X41" s="528"/>
      <c r="Y41" s="528"/>
      <c r="Z41" s="528"/>
      <c r="AA41" s="528"/>
      <c r="AB41" s="528"/>
      <c r="AC41" s="528"/>
      <c r="AD41" s="528"/>
      <c r="AE41" s="529"/>
      <c r="AF41" s="530"/>
      <c r="AG41" s="531"/>
      <c r="AH41" s="531"/>
      <c r="AI41" s="531"/>
      <c r="AJ41" s="532"/>
      <c r="AK41" s="589"/>
      <c r="AL41" s="590"/>
      <c r="AM41" s="590"/>
      <c r="AN41" s="590"/>
      <c r="AO41" s="590"/>
      <c r="AP41" s="590"/>
      <c r="AQ41" s="590"/>
      <c r="AR41" s="590"/>
      <c r="AS41" s="590"/>
      <c r="AT41" s="590"/>
      <c r="AU41" s="590"/>
      <c r="AV41" s="590"/>
      <c r="AW41" s="590"/>
      <c r="AX41" s="590"/>
      <c r="AY41" s="590"/>
      <c r="AZ41" s="591"/>
      <c r="BA41" s="591"/>
      <c r="BB41" s="591"/>
      <c r="BC41" s="591"/>
      <c r="BD41" s="591"/>
      <c r="BE41" s="592"/>
      <c r="BF41" s="592"/>
      <c r="BG41" s="592"/>
      <c r="BH41" s="592"/>
      <c r="BI41" s="593"/>
      <c r="BJ41" s="475"/>
      <c r="BK41" s="475"/>
      <c r="BL41" s="475"/>
      <c r="BM41" s="475"/>
      <c r="BN41" s="475"/>
      <c r="BO41" s="571"/>
      <c r="BP41" s="571"/>
      <c r="BQ41" s="523">
        <v>35</v>
      </c>
      <c r="BR41" s="537"/>
      <c r="BS41" s="538"/>
      <c r="BT41" s="539"/>
      <c r="BU41" s="539"/>
      <c r="BV41" s="539"/>
      <c r="BW41" s="539"/>
      <c r="BX41" s="539"/>
      <c r="BY41" s="539"/>
      <c r="BZ41" s="539"/>
      <c r="CA41" s="539"/>
      <c r="CB41" s="539"/>
      <c r="CC41" s="539"/>
      <c r="CD41" s="539"/>
      <c r="CE41" s="539"/>
      <c r="CF41" s="539"/>
      <c r="CG41" s="540"/>
      <c r="CH41" s="541"/>
      <c r="CI41" s="542"/>
      <c r="CJ41" s="542"/>
      <c r="CK41" s="542"/>
      <c r="CL41" s="543"/>
      <c r="CM41" s="541"/>
      <c r="CN41" s="542"/>
      <c r="CO41" s="542"/>
      <c r="CP41" s="542"/>
      <c r="CQ41" s="543"/>
      <c r="CR41" s="541"/>
      <c r="CS41" s="542"/>
      <c r="CT41" s="542"/>
      <c r="CU41" s="542"/>
      <c r="CV41" s="543"/>
      <c r="CW41" s="541"/>
      <c r="CX41" s="542"/>
      <c r="CY41" s="542"/>
      <c r="CZ41" s="542"/>
      <c r="DA41" s="543"/>
      <c r="DB41" s="541"/>
      <c r="DC41" s="542"/>
      <c r="DD41" s="542"/>
      <c r="DE41" s="542"/>
      <c r="DF41" s="543"/>
      <c r="DG41" s="541"/>
      <c r="DH41" s="542"/>
      <c r="DI41" s="542"/>
      <c r="DJ41" s="542"/>
      <c r="DK41" s="543"/>
      <c r="DL41" s="541"/>
      <c r="DM41" s="542"/>
      <c r="DN41" s="542"/>
      <c r="DO41" s="542"/>
      <c r="DP41" s="543"/>
      <c r="DQ41" s="541"/>
      <c r="DR41" s="542"/>
      <c r="DS41" s="542"/>
      <c r="DT41" s="542"/>
      <c r="DU41" s="543"/>
      <c r="DV41" s="538"/>
      <c r="DW41" s="539"/>
      <c r="DX41" s="539"/>
      <c r="DY41" s="539"/>
      <c r="DZ41" s="544"/>
      <c r="EA41" s="468"/>
    </row>
    <row r="42" spans="1:131" ht="26.25" customHeight="1" x14ac:dyDescent="0.15">
      <c r="A42" s="523">
        <v>15</v>
      </c>
      <c r="B42" s="524"/>
      <c r="C42" s="525"/>
      <c r="D42" s="525"/>
      <c r="E42" s="525"/>
      <c r="F42" s="525"/>
      <c r="G42" s="525"/>
      <c r="H42" s="525"/>
      <c r="I42" s="525"/>
      <c r="J42" s="525"/>
      <c r="K42" s="525"/>
      <c r="L42" s="525"/>
      <c r="M42" s="525"/>
      <c r="N42" s="525"/>
      <c r="O42" s="525"/>
      <c r="P42" s="526"/>
      <c r="Q42" s="527"/>
      <c r="R42" s="528"/>
      <c r="S42" s="528"/>
      <c r="T42" s="528"/>
      <c r="U42" s="528"/>
      <c r="V42" s="528"/>
      <c r="W42" s="528"/>
      <c r="X42" s="528"/>
      <c r="Y42" s="528"/>
      <c r="Z42" s="528"/>
      <c r="AA42" s="528"/>
      <c r="AB42" s="528"/>
      <c r="AC42" s="528"/>
      <c r="AD42" s="528"/>
      <c r="AE42" s="529"/>
      <c r="AF42" s="530"/>
      <c r="AG42" s="531"/>
      <c r="AH42" s="531"/>
      <c r="AI42" s="531"/>
      <c r="AJ42" s="532"/>
      <c r="AK42" s="589"/>
      <c r="AL42" s="590"/>
      <c r="AM42" s="590"/>
      <c r="AN42" s="590"/>
      <c r="AO42" s="590"/>
      <c r="AP42" s="590"/>
      <c r="AQ42" s="590"/>
      <c r="AR42" s="590"/>
      <c r="AS42" s="590"/>
      <c r="AT42" s="590"/>
      <c r="AU42" s="590"/>
      <c r="AV42" s="590"/>
      <c r="AW42" s="590"/>
      <c r="AX42" s="590"/>
      <c r="AY42" s="590"/>
      <c r="AZ42" s="591"/>
      <c r="BA42" s="591"/>
      <c r="BB42" s="591"/>
      <c r="BC42" s="591"/>
      <c r="BD42" s="591"/>
      <c r="BE42" s="592"/>
      <c r="BF42" s="592"/>
      <c r="BG42" s="592"/>
      <c r="BH42" s="592"/>
      <c r="BI42" s="593"/>
      <c r="BJ42" s="475"/>
      <c r="BK42" s="475"/>
      <c r="BL42" s="475"/>
      <c r="BM42" s="475"/>
      <c r="BN42" s="475"/>
      <c r="BO42" s="571"/>
      <c r="BP42" s="571"/>
      <c r="BQ42" s="523">
        <v>36</v>
      </c>
      <c r="BR42" s="537"/>
      <c r="BS42" s="538"/>
      <c r="BT42" s="539"/>
      <c r="BU42" s="539"/>
      <c r="BV42" s="539"/>
      <c r="BW42" s="539"/>
      <c r="BX42" s="539"/>
      <c r="BY42" s="539"/>
      <c r="BZ42" s="539"/>
      <c r="CA42" s="539"/>
      <c r="CB42" s="539"/>
      <c r="CC42" s="539"/>
      <c r="CD42" s="539"/>
      <c r="CE42" s="539"/>
      <c r="CF42" s="539"/>
      <c r="CG42" s="540"/>
      <c r="CH42" s="541"/>
      <c r="CI42" s="542"/>
      <c r="CJ42" s="542"/>
      <c r="CK42" s="542"/>
      <c r="CL42" s="543"/>
      <c r="CM42" s="541"/>
      <c r="CN42" s="542"/>
      <c r="CO42" s="542"/>
      <c r="CP42" s="542"/>
      <c r="CQ42" s="543"/>
      <c r="CR42" s="541"/>
      <c r="CS42" s="542"/>
      <c r="CT42" s="542"/>
      <c r="CU42" s="542"/>
      <c r="CV42" s="543"/>
      <c r="CW42" s="541"/>
      <c r="CX42" s="542"/>
      <c r="CY42" s="542"/>
      <c r="CZ42" s="542"/>
      <c r="DA42" s="543"/>
      <c r="DB42" s="541"/>
      <c r="DC42" s="542"/>
      <c r="DD42" s="542"/>
      <c r="DE42" s="542"/>
      <c r="DF42" s="543"/>
      <c r="DG42" s="541"/>
      <c r="DH42" s="542"/>
      <c r="DI42" s="542"/>
      <c r="DJ42" s="542"/>
      <c r="DK42" s="543"/>
      <c r="DL42" s="541"/>
      <c r="DM42" s="542"/>
      <c r="DN42" s="542"/>
      <c r="DO42" s="542"/>
      <c r="DP42" s="543"/>
      <c r="DQ42" s="541"/>
      <c r="DR42" s="542"/>
      <c r="DS42" s="542"/>
      <c r="DT42" s="542"/>
      <c r="DU42" s="543"/>
      <c r="DV42" s="538"/>
      <c r="DW42" s="539"/>
      <c r="DX42" s="539"/>
      <c r="DY42" s="539"/>
      <c r="DZ42" s="544"/>
      <c r="EA42" s="468"/>
    </row>
    <row r="43" spans="1:131" ht="26.25" customHeight="1" x14ac:dyDescent="0.15">
      <c r="A43" s="523">
        <v>16</v>
      </c>
      <c r="B43" s="524"/>
      <c r="C43" s="525"/>
      <c r="D43" s="525"/>
      <c r="E43" s="525"/>
      <c r="F43" s="525"/>
      <c r="G43" s="525"/>
      <c r="H43" s="525"/>
      <c r="I43" s="525"/>
      <c r="J43" s="525"/>
      <c r="K43" s="525"/>
      <c r="L43" s="525"/>
      <c r="M43" s="525"/>
      <c r="N43" s="525"/>
      <c r="O43" s="525"/>
      <c r="P43" s="526"/>
      <c r="Q43" s="527"/>
      <c r="R43" s="528"/>
      <c r="S43" s="528"/>
      <c r="T43" s="528"/>
      <c r="U43" s="528"/>
      <c r="V43" s="528"/>
      <c r="W43" s="528"/>
      <c r="X43" s="528"/>
      <c r="Y43" s="528"/>
      <c r="Z43" s="528"/>
      <c r="AA43" s="528"/>
      <c r="AB43" s="528"/>
      <c r="AC43" s="528"/>
      <c r="AD43" s="528"/>
      <c r="AE43" s="529"/>
      <c r="AF43" s="530"/>
      <c r="AG43" s="531"/>
      <c r="AH43" s="531"/>
      <c r="AI43" s="531"/>
      <c r="AJ43" s="532"/>
      <c r="AK43" s="589"/>
      <c r="AL43" s="590"/>
      <c r="AM43" s="590"/>
      <c r="AN43" s="590"/>
      <c r="AO43" s="590"/>
      <c r="AP43" s="590"/>
      <c r="AQ43" s="590"/>
      <c r="AR43" s="590"/>
      <c r="AS43" s="590"/>
      <c r="AT43" s="590"/>
      <c r="AU43" s="590"/>
      <c r="AV43" s="590"/>
      <c r="AW43" s="590"/>
      <c r="AX43" s="590"/>
      <c r="AY43" s="590"/>
      <c r="AZ43" s="591"/>
      <c r="BA43" s="591"/>
      <c r="BB43" s="591"/>
      <c r="BC43" s="591"/>
      <c r="BD43" s="591"/>
      <c r="BE43" s="592"/>
      <c r="BF43" s="592"/>
      <c r="BG43" s="592"/>
      <c r="BH43" s="592"/>
      <c r="BI43" s="593"/>
      <c r="BJ43" s="475"/>
      <c r="BK43" s="475"/>
      <c r="BL43" s="475"/>
      <c r="BM43" s="475"/>
      <c r="BN43" s="475"/>
      <c r="BO43" s="571"/>
      <c r="BP43" s="571"/>
      <c r="BQ43" s="523">
        <v>37</v>
      </c>
      <c r="BR43" s="537"/>
      <c r="BS43" s="538"/>
      <c r="BT43" s="539"/>
      <c r="BU43" s="539"/>
      <c r="BV43" s="539"/>
      <c r="BW43" s="539"/>
      <c r="BX43" s="539"/>
      <c r="BY43" s="539"/>
      <c r="BZ43" s="539"/>
      <c r="CA43" s="539"/>
      <c r="CB43" s="539"/>
      <c r="CC43" s="539"/>
      <c r="CD43" s="539"/>
      <c r="CE43" s="539"/>
      <c r="CF43" s="539"/>
      <c r="CG43" s="540"/>
      <c r="CH43" s="541"/>
      <c r="CI43" s="542"/>
      <c r="CJ43" s="542"/>
      <c r="CK43" s="542"/>
      <c r="CL43" s="543"/>
      <c r="CM43" s="541"/>
      <c r="CN43" s="542"/>
      <c r="CO43" s="542"/>
      <c r="CP43" s="542"/>
      <c r="CQ43" s="543"/>
      <c r="CR43" s="541"/>
      <c r="CS43" s="542"/>
      <c r="CT43" s="542"/>
      <c r="CU43" s="542"/>
      <c r="CV43" s="543"/>
      <c r="CW43" s="541"/>
      <c r="CX43" s="542"/>
      <c r="CY43" s="542"/>
      <c r="CZ43" s="542"/>
      <c r="DA43" s="543"/>
      <c r="DB43" s="541"/>
      <c r="DC43" s="542"/>
      <c r="DD43" s="542"/>
      <c r="DE43" s="542"/>
      <c r="DF43" s="543"/>
      <c r="DG43" s="541"/>
      <c r="DH43" s="542"/>
      <c r="DI43" s="542"/>
      <c r="DJ43" s="542"/>
      <c r="DK43" s="543"/>
      <c r="DL43" s="541"/>
      <c r="DM43" s="542"/>
      <c r="DN43" s="542"/>
      <c r="DO43" s="542"/>
      <c r="DP43" s="543"/>
      <c r="DQ43" s="541"/>
      <c r="DR43" s="542"/>
      <c r="DS43" s="542"/>
      <c r="DT43" s="542"/>
      <c r="DU43" s="543"/>
      <c r="DV43" s="538"/>
      <c r="DW43" s="539"/>
      <c r="DX43" s="539"/>
      <c r="DY43" s="539"/>
      <c r="DZ43" s="544"/>
      <c r="EA43" s="468"/>
    </row>
    <row r="44" spans="1:131" ht="26.25" customHeight="1" x14ac:dyDescent="0.15">
      <c r="A44" s="523">
        <v>17</v>
      </c>
      <c r="B44" s="524"/>
      <c r="C44" s="525"/>
      <c r="D44" s="525"/>
      <c r="E44" s="525"/>
      <c r="F44" s="525"/>
      <c r="G44" s="525"/>
      <c r="H44" s="525"/>
      <c r="I44" s="525"/>
      <c r="J44" s="525"/>
      <c r="K44" s="525"/>
      <c r="L44" s="525"/>
      <c r="M44" s="525"/>
      <c r="N44" s="525"/>
      <c r="O44" s="525"/>
      <c r="P44" s="526"/>
      <c r="Q44" s="527"/>
      <c r="R44" s="528"/>
      <c r="S44" s="528"/>
      <c r="T44" s="528"/>
      <c r="U44" s="528"/>
      <c r="V44" s="528"/>
      <c r="W44" s="528"/>
      <c r="X44" s="528"/>
      <c r="Y44" s="528"/>
      <c r="Z44" s="528"/>
      <c r="AA44" s="528"/>
      <c r="AB44" s="528"/>
      <c r="AC44" s="528"/>
      <c r="AD44" s="528"/>
      <c r="AE44" s="529"/>
      <c r="AF44" s="530"/>
      <c r="AG44" s="531"/>
      <c r="AH44" s="531"/>
      <c r="AI44" s="531"/>
      <c r="AJ44" s="532"/>
      <c r="AK44" s="589"/>
      <c r="AL44" s="590"/>
      <c r="AM44" s="590"/>
      <c r="AN44" s="590"/>
      <c r="AO44" s="590"/>
      <c r="AP44" s="590"/>
      <c r="AQ44" s="590"/>
      <c r="AR44" s="590"/>
      <c r="AS44" s="590"/>
      <c r="AT44" s="590"/>
      <c r="AU44" s="590"/>
      <c r="AV44" s="590"/>
      <c r="AW44" s="590"/>
      <c r="AX44" s="590"/>
      <c r="AY44" s="590"/>
      <c r="AZ44" s="591"/>
      <c r="BA44" s="591"/>
      <c r="BB44" s="591"/>
      <c r="BC44" s="591"/>
      <c r="BD44" s="591"/>
      <c r="BE44" s="592"/>
      <c r="BF44" s="592"/>
      <c r="BG44" s="592"/>
      <c r="BH44" s="592"/>
      <c r="BI44" s="593"/>
      <c r="BJ44" s="475"/>
      <c r="BK44" s="475"/>
      <c r="BL44" s="475"/>
      <c r="BM44" s="475"/>
      <c r="BN44" s="475"/>
      <c r="BO44" s="571"/>
      <c r="BP44" s="571"/>
      <c r="BQ44" s="523">
        <v>38</v>
      </c>
      <c r="BR44" s="537"/>
      <c r="BS44" s="538"/>
      <c r="BT44" s="539"/>
      <c r="BU44" s="539"/>
      <c r="BV44" s="539"/>
      <c r="BW44" s="539"/>
      <c r="BX44" s="539"/>
      <c r="BY44" s="539"/>
      <c r="BZ44" s="539"/>
      <c r="CA44" s="539"/>
      <c r="CB44" s="539"/>
      <c r="CC44" s="539"/>
      <c r="CD44" s="539"/>
      <c r="CE44" s="539"/>
      <c r="CF44" s="539"/>
      <c r="CG44" s="540"/>
      <c r="CH44" s="541"/>
      <c r="CI44" s="542"/>
      <c r="CJ44" s="542"/>
      <c r="CK44" s="542"/>
      <c r="CL44" s="543"/>
      <c r="CM44" s="541"/>
      <c r="CN44" s="542"/>
      <c r="CO44" s="542"/>
      <c r="CP44" s="542"/>
      <c r="CQ44" s="543"/>
      <c r="CR44" s="541"/>
      <c r="CS44" s="542"/>
      <c r="CT44" s="542"/>
      <c r="CU44" s="542"/>
      <c r="CV44" s="543"/>
      <c r="CW44" s="541"/>
      <c r="CX44" s="542"/>
      <c r="CY44" s="542"/>
      <c r="CZ44" s="542"/>
      <c r="DA44" s="543"/>
      <c r="DB44" s="541"/>
      <c r="DC44" s="542"/>
      <c r="DD44" s="542"/>
      <c r="DE44" s="542"/>
      <c r="DF44" s="543"/>
      <c r="DG44" s="541"/>
      <c r="DH44" s="542"/>
      <c r="DI44" s="542"/>
      <c r="DJ44" s="542"/>
      <c r="DK44" s="543"/>
      <c r="DL44" s="541"/>
      <c r="DM44" s="542"/>
      <c r="DN44" s="542"/>
      <c r="DO44" s="542"/>
      <c r="DP44" s="543"/>
      <c r="DQ44" s="541"/>
      <c r="DR44" s="542"/>
      <c r="DS44" s="542"/>
      <c r="DT44" s="542"/>
      <c r="DU44" s="543"/>
      <c r="DV44" s="538"/>
      <c r="DW44" s="539"/>
      <c r="DX44" s="539"/>
      <c r="DY44" s="539"/>
      <c r="DZ44" s="544"/>
      <c r="EA44" s="468"/>
    </row>
    <row r="45" spans="1:131" ht="26.25" customHeight="1" x14ac:dyDescent="0.15">
      <c r="A45" s="523">
        <v>18</v>
      </c>
      <c r="B45" s="524"/>
      <c r="C45" s="525"/>
      <c r="D45" s="525"/>
      <c r="E45" s="525"/>
      <c r="F45" s="525"/>
      <c r="G45" s="525"/>
      <c r="H45" s="525"/>
      <c r="I45" s="525"/>
      <c r="J45" s="525"/>
      <c r="K45" s="525"/>
      <c r="L45" s="525"/>
      <c r="M45" s="525"/>
      <c r="N45" s="525"/>
      <c r="O45" s="525"/>
      <c r="P45" s="526"/>
      <c r="Q45" s="527"/>
      <c r="R45" s="528"/>
      <c r="S45" s="528"/>
      <c r="T45" s="528"/>
      <c r="U45" s="528"/>
      <c r="V45" s="528"/>
      <c r="W45" s="528"/>
      <c r="X45" s="528"/>
      <c r="Y45" s="528"/>
      <c r="Z45" s="528"/>
      <c r="AA45" s="528"/>
      <c r="AB45" s="528"/>
      <c r="AC45" s="528"/>
      <c r="AD45" s="528"/>
      <c r="AE45" s="529"/>
      <c r="AF45" s="530"/>
      <c r="AG45" s="531"/>
      <c r="AH45" s="531"/>
      <c r="AI45" s="531"/>
      <c r="AJ45" s="532"/>
      <c r="AK45" s="589"/>
      <c r="AL45" s="590"/>
      <c r="AM45" s="590"/>
      <c r="AN45" s="590"/>
      <c r="AO45" s="590"/>
      <c r="AP45" s="590"/>
      <c r="AQ45" s="590"/>
      <c r="AR45" s="590"/>
      <c r="AS45" s="590"/>
      <c r="AT45" s="590"/>
      <c r="AU45" s="590"/>
      <c r="AV45" s="590"/>
      <c r="AW45" s="590"/>
      <c r="AX45" s="590"/>
      <c r="AY45" s="590"/>
      <c r="AZ45" s="591"/>
      <c r="BA45" s="591"/>
      <c r="BB45" s="591"/>
      <c r="BC45" s="591"/>
      <c r="BD45" s="591"/>
      <c r="BE45" s="592"/>
      <c r="BF45" s="592"/>
      <c r="BG45" s="592"/>
      <c r="BH45" s="592"/>
      <c r="BI45" s="593"/>
      <c r="BJ45" s="475"/>
      <c r="BK45" s="475"/>
      <c r="BL45" s="475"/>
      <c r="BM45" s="475"/>
      <c r="BN45" s="475"/>
      <c r="BO45" s="571"/>
      <c r="BP45" s="571"/>
      <c r="BQ45" s="523">
        <v>39</v>
      </c>
      <c r="BR45" s="537"/>
      <c r="BS45" s="538"/>
      <c r="BT45" s="539"/>
      <c r="BU45" s="539"/>
      <c r="BV45" s="539"/>
      <c r="BW45" s="539"/>
      <c r="BX45" s="539"/>
      <c r="BY45" s="539"/>
      <c r="BZ45" s="539"/>
      <c r="CA45" s="539"/>
      <c r="CB45" s="539"/>
      <c r="CC45" s="539"/>
      <c r="CD45" s="539"/>
      <c r="CE45" s="539"/>
      <c r="CF45" s="539"/>
      <c r="CG45" s="540"/>
      <c r="CH45" s="541"/>
      <c r="CI45" s="542"/>
      <c r="CJ45" s="542"/>
      <c r="CK45" s="542"/>
      <c r="CL45" s="543"/>
      <c r="CM45" s="541"/>
      <c r="CN45" s="542"/>
      <c r="CO45" s="542"/>
      <c r="CP45" s="542"/>
      <c r="CQ45" s="543"/>
      <c r="CR45" s="541"/>
      <c r="CS45" s="542"/>
      <c r="CT45" s="542"/>
      <c r="CU45" s="542"/>
      <c r="CV45" s="543"/>
      <c r="CW45" s="541"/>
      <c r="CX45" s="542"/>
      <c r="CY45" s="542"/>
      <c r="CZ45" s="542"/>
      <c r="DA45" s="543"/>
      <c r="DB45" s="541"/>
      <c r="DC45" s="542"/>
      <c r="DD45" s="542"/>
      <c r="DE45" s="542"/>
      <c r="DF45" s="543"/>
      <c r="DG45" s="541"/>
      <c r="DH45" s="542"/>
      <c r="DI45" s="542"/>
      <c r="DJ45" s="542"/>
      <c r="DK45" s="543"/>
      <c r="DL45" s="541"/>
      <c r="DM45" s="542"/>
      <c r="DN45" s="542"/>
      <c r="DO45" s="542"/>
      <c r="DP45" s="543"/>
      <c r="DQ45" s="541"/>
      <c r="DR45" s="542"/>
      <c r="DS45" s="542"/>
      <c r="DT45" s="542"/>
      <c r="DU45" s="543"/>
      <c r="DV45" s="538"/>
      <c r="DW45" s="539"/>
      <c r="DX45" s="539"/>
      <c r="DY45" s="539"/>
      <c r="DZ45" s="544"/>
      <c r="EA45" s="468"/>
    </row>
    <row r="46" spans="1:131" ht="26.25" customHeight="1" x14ac:dyDescent="0.15">
      <c r="A46" s="523">
        <v>19</v>
      </c>
      <c r="B46" s="524"/>
      <c r="C46" s="525"/>
      <c r="D46" s="525"/>
      <c r="E46" s="525"/>
      <c r="F46" s="525"/>
      <c r="G46" s="525"/>
      <c r="H46" s="525"/>
      <c r="I46" s="525"/>
      <c r="J46" s="525"/>
      <c r="K46" s="525"/>
      <c r="L46" s="525"/>
      <c r="M46" s="525"/>
      <c r="N46" s="525"/>
      <c r="O46" s="525"/>
      <c r="P46" s="526"/>
      <c r="Q46" s="527"/>
      <c r="R46" s="528"/>
      <c r="S46" s="528"/>
      <c r="T46" s="528"/>
      <c r="U46" s="528"/>
      <c r="V46" s="528"/>
      <c r="W46" s="528"/>
      <c r="X46" s="528"/>
      <c r="Y46" s="528"/>
      <c r="Z46" s="528"/>
      <c r="AA46" s="528"/>
      <c r="AB46" s="528"/>
      <c r="AC46" s="528"/>
      <c r="AD46" s="528"/>
      <c r="AE46" s="529"/>
      <c r="AF46" s="530"/>
      <c r="AG46" s="531"/>
      <c r="AH46" s="531"/>
      <c r="AI46" s="531"/>
      <c r="AJ46" s="532"/>
      <c r="AK46" s="589"/>
      <c r="AL46" s="590"/>
      <c r="AM46" s="590"/>
      <c r="AN46" s="590"/>
      <c r="AO46" s="590"/>
      <c r="AP46" s="590"/>
      <c r="AQ46" s="590"/>
      <c r="AR46" s="590"/>
      <c r="AS46" s="590"/>
      <c r="AT46" s="590"/>
      <c r="AU46" s="590"/>
      <c r="AV46" s="590"/>
      <c r="AW46" s="590"/>
      <c r="AX46" s="590"/>
      <c r="AY46" s="590"/>
      <c r="AZ46" s="591"/>
      <c r="BA46" s="591"/>
      <c r="BB46" s="591"/>
      <c r="BC46" s="591"/>
      <c r="BD46" s="591"/>
      <c r="BE46" s="592"/>
      <c r="BF46" s="592"/>
      <c r="BG46" s="592"/>
      <c r="BH46" s="592"/>
      <c r="BI46" s="593"/>
      <c r="BJ46" s="475"/>
      <c r="BK46" s="475"/>
      <c r="BL46" s="475"/>
      <c r="BM46" s="475"/>
      <c r="BN46" s="475"/>
      <c r="BO46" s="571"/>
      <c r="BP46" s="571"/>
      <c r="BQ46" s="523">
        <v>40</v>
      </c>
      <c r="BR46" s="537"/>
      <c r="BS46" s="538"/>
      <c r="BT46" s="539"/>
      <c r="BU46" s="539"/>
      <c r="BV46" s="539"/>
      <c r="BW46" s="539"/>
      <c r="BX46" s="539"/>
      <c r="BY46" s="539"/>
      <c r="BZ46" s="539"/>
      <c r="CA46" s="539"/>
      <c r="CB46" s="539"/>
      <c r="CC46" s="539"/>
      <c r="CD46" s="539"/>
      <c r="CE46" s="539"/>
      <c r="CF46" s="539"/>
      <c r="CG46" s="540"/>
      <c r="CH46" s="541"/>
      <c r="CI46" s="542"/>
      <c r="CJ46" s="542"/>
      <c r="CK46" s="542"/>
      <c r="CL46" s="543"/>
      <c r="CM46" s="541"/>
      <c r="CN46" s="542"/>
      <c r="CO46" s="542"/>
      <c r="CP46" s="542"/>
      <c r="CQ46" s="543"/>
      <c r="CR46" s="541"/>
      <c r="CS46" s="542"/>
      <c r="CT46" s="542"/>
      <c r="CU46" s="542"/>
      <c r="CV46" s="543"/>
      <c r="CW46" s="541"/>
      <c r="CX46" s="542"/>
      <c r="CY46" s="542"/>
      <c r="CZ46" s="542"/>
      <c r="DA46" s="543"/>
      <c r="DB46" s="541"/>
      <c r="DC46" s="542"/>
      <c r="DD46" s="542"/>
      <c r="DE46" s="542"/>
      <c r="DF46" s="543"/>
      <c r="DG46" s="541"/>
      <c r="DH46" s="542"/>
      <c r="DI46" s="542"/>
      <c r="DJ46" s="542"/>
      <c r="DK46" s="543"/>
      <c r="DL46" s="541"/>
      <c r="DM46" s="542"/>
      <c r="DN46" s="542"/>
      <c r="DO46" s="542"/>
      <c r="DP46" s="543"/>
      <c r="DQ46" s="541"/>
      <c r="DR46" s="542"/>
      <c r="DS46" s="542"/>
      <c r="DT46" s="542"/>
      <c r="DU46" s="543"/>
      <c r="DV46" s="538"/>
      <c r="DW46" s="539"/>
      <c r="DX46" s="539"/>
      <c r="DY46" s="539"/>
      <c r="DZ46" s="544"/>
      <c r="EA46" s="468"/>
    </row>
    <row r="47" spans="1:131" ht="26.25" customHeight="1" x14ac:dyDescent="0.15">
      <c r="A47" s="523">
        <v>20</v>
      </c>
      <c r="B47" s="524"/>
      <c r="C47" s="525"/>
      <c r="D47" s="525"/>
      <c r="E47" s="525"/>
      <c r="F47" s="525"/>
      <c r="G47" s="525"/>
      <c r="H47" s="525"/>
      <c r="I47" s="525"/>
      <c r="J47" s="525"/>
      <c r="K47" s="525"/>
      <c r="L47" s="525"/>
      <c r="M47" s="525"/>
      <c r="N47" s="525"/>
      <c r="O47" s="525"/>
      <c r="P47" s="526"/>
      <c r="Q47" s="527"/>
      <c r="R47" s="528"/>
      <c r="S47" s="528"/>
      <c r="T47" s="528"/>
      <c r="U47" s="528"/>
      <c r="V47" s="528"/>
      <c r="W47" s="528"/>
      <c r="X47" s="528"/>
      <c r="Y47" s="528"/>
      <c r="Z47" s="528"/>
      <c r="AA47" s="528"/>
      <c r="AB47" s="528"/>
      <c r="AC47" s="528"/>
      <c r="AD47" s="528"/>
      <c r="AE47" s="529"/>
      <c r="AF47" s="530"/>
      <c r="AG47" s="531"/>
      <c r="AH47" s="531"/>
      <c r="AI47" s="531"/>
      <c r="AJ47" s="532"/>
      <c r="AK47" s="589"/>
      <c r="AL47" s="590"/>
      <c r="AM47" s="590"/>
      <c r="AN47" s="590"/>
      <c r="AO47" s="590"/>
      <c r="AP47" s="590"/>
      <c r="AQ47" s="590"/>
      <c r="AR47" s="590"/>
      <c r="AS47" s="590"/>
      <c r="AT47" s="590"/>
      <c r="AU47" s="590"/>
      <c r="AV47" s="590"/>
      <c r="AW47" s="590"/>
      <c r="AX47" s="590"/>
      <c r="AY47" s="590"/>
      <c r="AZ47" s="591"/>
      <c r="BA47" s="591"/>
      <c r="BB47" s="591"/>
      <c r="BC47" s="591"/>
      <c r="BD47" s="591"/>
      <c r="BE47" s="592"/>
      <c r="BF47" s="592"/>
      <c r="BG47" s="592"/>
      <c r="BH47" s="592"/>
      <c r="BI47" s="593"/>
      <c r="BJ47" s="475"/>
      <c r="BK47" s="475"/>
      <c r="BL47" s="475"/>
      <c r="BM47" s="475"/>
      <c r="BN47" s="475"/>
      <c r="BO47" s="571"/>
      <c r="BP47" s="571"/>
      <c r="BQ47" s="523">
        <v>41</v>
      </c>
      <c r="BR47" s="537"/>
      <c r="BS47" s="538"/>
      <c r="BT47" s="539"/>
      <c r="BU47" s="539"/>
      <c r="BV47" s="539"/>
      <c r="BW47" s="539"/>
      <c r="BX47" s="539"/>
      <c r="BY47" s="539"/>
      <c r="BZ47" s="539"/>
      <c r="CA47" s="539"/>
      <c r="CB47" s="539"/>
      <c r="CC47" s="539"/>
      <c r="CD47" s="539"/>
      <c r="CE47" s="539"/>
      <c r="CF47" s="539"/>
      <c r="CG47" s="540"/>
      <c r="CH47" s="541"/>
      <c r="CI47" s="542"/>
      <c r="CJ47" s="542"/>
      <c r="CK47" s="542"/>
      <c r="CL47" s="543"/>
      <c r="CM47" s="541"/>
      <c r="CN47" s="542"/>
      <c r="CO47" s="542"/>
      <c r="CP47" s="542"/>
      <c r="CQ47" s="543"/>
      <c r="CR47" s="541"/>
      <c r="CS47" s="542"/>
      <c r="CT47" s="542"/>
      <c r="CU47" s="542"/>
      <c r="CV47" s="543"/>
      <c r="CW47" s="541"/>
      <c r="CX47" s="542"/>
      <c r="CY47" s="542"/>
      <c r="CZ47" s="542"/>
      <c r="DA47" s="543"/>
      <c r="DB47" s="541"/>
      <c r="DC47" s="542"/>
      <c r="DD47" s="542"/>
      <c r="DE47" s="542"/>
      <c r="DF47" s="543"/>
      <c r="DG47" s="541"/>
      <c r="DH47" s="542"/>
      <c r="DI47" s="542"/>
      <c r="DJ47" s="542"/>
      <c r="DK47" s="543"/>
      <c r="DL47" s="541"/>
      <c r="DM47" s="542"/>
      <c r="DN47" s="542"/>
      <c r="DO47" s="542"/>
      <c r="DP47" s="543"/>
      <c r="DQ47" s="541"/>
      <c r="DR47" s="542"/>
      <c r="DS47" s="542"/>
      <c r="DT47" s="542"/>
      <c r="DU47" s="543"/>
      <c r="DV47" s="538"/>
      <c r="DW47" s="539"/>
      <c r="DX47" s="539"/>
      <c r="DY47" s="539"/>
      <c r="DZ47" s="544"/>
      <c r="EA47" s="468"/>
    </row>
    <row r="48" spans="1:131" ht="26.25" customHeight="1" x14ac:dyDescent="0.15">
      <c r="A48" s="523">
        <v>21</v>
      </c>
      <c r="B48" s="524"/>
      <c r="C48" s="525"/>
      <c r="D48" s="525"/>
      <c r="E48" s="525"/>
      <c r="F48" s="525"/>
      <c r="G48" s="525"/>
      <c r="H48" s="525"/>
      <c r="I48" s="525"/>
      <c r="J48" s="525"/>
      <c r="K48" s="525"/>
      <c r="L48" s="525"/>
      <c r="M48" s="525"/>
      <c r="N48" s="525"/>
      <c r="O48" s="525"/>
      <c r="P48" s="526"/>
      <c r="Q48" s="527"/>
      <c r="R48" s="528"/>
      <c r="S48" s="528"/>
      <c r="T48" s="528"/>
      <c r="U48" s="528"/>
      <c r="V48" s="528"/>
      <c r="W48" s="528"/>
      <c r="X48" s="528"/>
      <c r="Y48" s="528"/>
      <c r="Z48" s="528"/>
      <c r="AA48" s="528"/>
      <c r="AB48" s="528"/>
      <c r="AC48" s="528"/>
      <c r="AD48" s="528"/>
      <c r="AE48" s="529"/>
      <c r="AF48" s="530"/>
      <c r="AG48" s="531"/>
      <c r="AH48" s="531"/>
      <c r="AI48" s="531"/>
      <c r="AJ48" s="532"/>
      <c r="AK48" s="589"/>
      <c r="AL48" s="590"/>
      <c r="AM48" s="590"/>
      <c r="AN48" s="590"/>
      <c r="AO48" s="590"/>
      <c r="AP48" s="590"/>
      <c r="AQ48" s="590"/>
      <c r="AR48" s="590"/>
      <c r="AS48" s="590"/>
      <c r="AT48" s="590"/>
      <c r="AU48" s="590"/>
      <c r="AV48" s="590"/>
      <c r="AW48" s="590"/>
      <c r="AX48" s="590"/>
      <c r="AY48" s="590"/>
      <c r="AZ48" s="591"/>
      <c r="BA48" s="591"/>
      <c r="BB48" s="591"/>
      <c r="BC48" s="591"/>
      <c r="BD48" s="591"/>
      <c r="BE48" s="592"/>
      <c r="BF48" s="592"/>
      <c r="BG48" s="592"/>
      <c r="BH48" s="592"/>
      <c r="BI48" s="593"/>
      <c r="BJ48" s="475"/>
      <c r="BK48" s="475"/>
      <c r="BL48" s="475"/>
      <c r="BM48" s="475"/>
      <c r="BN48" s="475"/>
      <c r="BO48" s="571"/>
      <c r="BP48" s="571"/>
      <c r="BQ48" s="523">
        <v>42</v>
      </c>
      <c r="BR48" s="537"/>
      <c r="BS48" s="538"/>
      <c r="BT48" s="539"/>
      <c r="BU48" s="539"/>
      <c r="BV48" s="539"/>
      <c r="BW48" s="539"/>
      <c r="BX48" s="539"/>
      <c r="BY48" s="539"/>
      <c r="BZ48" s="539"/>
      <c r="CA48" s="539"/>
      <c r="CB48" s="539"/>
      <c r="CC48" s="539"/>
      <c r="CD48" s="539"/>
      <c r="CE48" s="539"/>
      <c r="CF48" s="539"/>
      <c r="CG48" s="540"/>
      <c r="CH48" s="541"/>
      <c r="CI48" s="542"/>
      <c r="CJ48" s="542"/>
      <c r="CK48" s="542"/>
      <c r="CL48" s="543"/>
      <c r="CM48" s="541"/>
      <c r="CN48" s="542"/>
      <c r="CO48" s="542"/>
      <c r="CP48" s="542"/>
      <c r="CQ48" s="543"/>
      <c r="CR48" s="541"/>
      <c r="CS48" s="542"/>
      <c r="CT48" s="542"/>
      <c r="CU48" s="542"/>
      <c r="CV48" s="543"/>
      <c r="CW48" s="541"/>
      <c r="CX48" s="542"/>
      <c r="CY48" s="542"/>
      <c r="CZ48" s="542"/>
      <c r="DA48" s="543"/>
      <c r="DB48" s="541"/>
      <c r="DC48" s="542"/>
      <c r="DD48" s="542"/>
      <c r="DE48" s="542"/>
      <c r="DF48" s="543"/>
      <c r="DG48" s="541"/>
      <c r="DH48" s="542"/>
      <c r="DI48" s="542"/>
      <c r="DJ48" s="542"/>
      <c r="DK48" s="543"/>
      <c r="DL48" s="541"/>
      <c r="DM48" s="542"/>
      <c r="DN48" s="542"/>
      <c r="DO48" s="542"/>
      <c r="DP48" s="543"/>
      <c r="DQ48" s="541"/>
      <c r="DR48" s="542"/>
      <c r="DS48" s="542"/>
      <c r="DT48" s="542"/>
      <c r="DU48" s="543"/>
      <c r="DV48" s="538"/>
      <c r="DW48" s="539"/>
      <c r="DX48" s="539"/>
      <c r="DY48" s="539"/>
      <c r="DZ48" s="544"/>
      <c r="EA48" s="468"/>
    </row>
    <row r="49" spans="1:131" ht="26.25" customHeight="1" x14ac:dyDescent="0.15">
      <c r="A49" s="523">
        <v>22</v>
      </c>
      <c r="B49" s="524"/>
      <c r="C49" s="525"/>
      <c r="D49" s="525"/>
      <c r="E49" s="525"/>
      <c r="F49" s="525"/>
      <c r="G49" s="525"/>
      <c r="H49" s="525"/>
      <c r="I49" s="525"/>
      <c r="J49" s="525"/>
      <c r="K49" s="525"/>
      <c r="L49" s="525"/>
      <c r="M49" s="525"/>
      <c r="N49" s="525"/>
      <c r="O49" s="525"/>
      <c r="P49" s="526"/>
      <c r="Q49" s="527"/>
      <c r="R49" s="528"/>
      <c r="S49" s="528"/>
      <c r="T49" s="528"/>
      <c r="U49" s="528"/>
      <c r="V49" s="528"/>
      <c r="W49" s="528"/>
      <c r="X49" s="528"/>
      <c r="Y49" s="528"/>
      <c r="Z49" s="528"/>
      <c r="AA49" s="528"/>
      <c r="AB49" s="528"/>
      <c r="AC49" s="528"/>
      <c r="AD49" s="528"/>
      <c r="AE49" s="529"/>
      <c r="AF49" s="530"/>
      <c r="AG49" s="531"/>
      <c r="AH49" s="531"/>
      <c r="AI49" s="531"/>
      <c r="AJ49" s="532"/>
      <c r="AK49" s="589"/>
      <c r="AL49" s="590"/>
      <c r="AM49" s="590"/>
      <c r="AN49" s="590"/>
      <c r="AO49" s="590"/>
      <c r="AP49" s="590"/>
      <c r="AQ49" s="590"/>
      <c r="AR49" s="590"/>
      <c r="AS49" s="590"/>
      <c r="AT49" s="590"/>
      <c r="AU49" s="590"/>
      <c r="AV49" s="590"/>
      <c r="AW49" s="590"/>
      <c r="AX49" s="590"/>
      <c r="AY49" s="590"/>
      <c r="AZ49" s="591"/>
      <c r="BA49" s="591"/>
      <c r="BB49" s="591"/>
      <c r="BC49" s="591"/>
      <c r="BD49" s="591"/>
      <c r="BE49" s="592"/>
      <c r="BF49" s="592"/>
      <c r="BG49" s="592"/>
      <c r="BH49" s="592"/>
      <c r="BI49" s="593"/>
      <c r="BJ49" s="475"/>
      <c r="BK49" s="475"/>
      <c r="BL49" s="475"/>
      <c r="BM49" s="475"/>
      <c r="BN49" s="475"/>
      <c r="BO49" s="571"/>
      <c r="BP49" s="571"/>
      <c r="BQ49" s="523">
        <v>43</v>
      </c>
      <c r="BR49" s="537"/>
      <c r="BS49" s="538"/>
      <c r="BT49" s="539"/>
      <c r="BU49" s="539"/>
      <c r="BV49" s="539"/>
      <c r="BW49" s="539"/>
      <c r="BX49" s="539"/>
      <c r="BY49" s="539"/>
      <c r="BZ49" s="539"/>
      <c r="CA49" s="539"/>
      <c r="CB49" s="539"/>
      <c r="CC49" s="539"/>
      <c r="CD49" s="539"/>
      <c r="CE49" s="539"/>
      <c r="CF49" s="539"/>
      <c r="CG49" s="540"/>
      <c r="CH49" s="541"/>
      <c r="CI49" s="542"/>
      <c r="CJ49" s="542"/>
      <c r="CK49" s="542"/>
      <c r="CL49" s="543"/>
      <c r="CM49" s="541"/>
      <c r="CN49" s="542"/>
      <c r="CO49" s="542"/>
      <c r="CP49" s="542"/>
      <c r="CQ49" s="543"/>
      <c r="CR49" s="541"/>
      <c r="CS49" s="542"/>
      <c r="CT49" s="542"/>
      <c r="CU49" s="542"/>
      <c r="CV49" s="543"/>
      <c r="CW49" s="541"/>
      <c r="CX49" s="542"/>
      <c r="CY49" s="542"/>
      <c r="CZ49" s="542"/>
      <c r="DA49" s="543"/>
      <c r="DB49" s="541"/>
      <c r="DC49" s="542"/>
      <c r="DD49" s="542"/>
      <c r="DE49" s="542"/>
      <c r="DF49" s="543"/>
      <c r="DG49" s="541"/>
      <c r="DH49" s="542"/>
      <c r="DI49" s="542"/>
      <c r="DJ49" s="542"/>
      <c r="DK49" s="543"/>
      <c r="DL49" s="541"/>
      <c r="DM49" s="542"/>
      <c r="DN49" s="542"/>
      <c r="DO49" s="542"/>
      <c r="DP49" s="543"/>
      <c r="DQ49" s="541"/>
      <c r="DR49" s="542"/>
      <c r="DS49" s="542"/>
      <c r="DT49" s="542"/>
      <c r="DU49" s="543"/>
      <c r="DV49" s="538"/>
      <c r="DW49" s="539"/>
      <c r="DX49" s="539"/>
      <c r="DY49" s="539"/>
      <c r="DZ49" s="544"/>
      <c r="EA49" s="468"/>
    </row>
    <row r="50" spans="1:131" ht="26.25" customHeight="1" x14ac:dyDescent="0.15">
      <c r="A50" s="523">
        <v>23</v>
      </c>
      <c r="B50" s="524"/>
      <c r="C50" s="525"/>
      <c r="D50" s="525"/>
      <c r="E50" s="525"/>
      <c r="F50" s="525"/>
      <c r="G50" s="525"/>
      <c r="H50" s="525"/>
      <c r="I50" s="525"/>
      <c r="J50" s="525"/>
      <c r="K50" s="525"/>
      <c r="L50" s="525"/>
      <c r="M50" s="525"/>
      <c r="N50" s="525"/>
      <c r="O50" s="525"/>
      <c r="P50" s="526"/>
      <c r="Q50" s="594"/>
      <c r="R50" s="595"/>
      <c r="S50" s="595"/>
      <c r="T50" s="595"/>
      <c r="U50" s="595"/>
      <c r="V50" s="595"/>
      <c r="W50" s="595"/>
      <c r="X50" s="595"/>
      <c r="Y50" s="595"/>
      <c r="Z50" s="595"/>
      <c r="AA50" s="595"/>
      <c r="AB50" s="595"/>
      <c r="AC50" s="595"/>
      <c r="AD50" s="595"/>
      <c r="AE50" s="596"/>
      <c r="AF50" s="530"/>
      <c r="AG50" s="531"/>
      <c r="AH50" s="531"/>
      <c r="AI50" s="531"/>
      <c r="AJ50" s="532"/>
      <c r="AK50" s="597"/>
      <c r="AL50" s="595"/>
      <c r="AM50" s="595"/>
      <c r="AN50" s="595"/>
      <c r="AO50" s="595"/>
      <c r="AP50" s="595"/>
      <c r="AQ50" s="595"/>
      <c r="AR50" s="595"/>
      <c r="AS50" s="595"/>
      <c r="AT50" s="595"/>
      <c r="AU50" s="595"/>
      <c r="AV50" s="595"/>
      <c r="AW50" s="595"/>
      <c r="AX50" s="595"/>
      <c r="AY50" s="595"/>
      <c r="AZ50" s="598"/>
      <c r="BA50" s="598"/>
      <c r="BB50" s="598"/>
      <c r="BC50" s="598"/>
      <c r="BD50" s="598"/>
      <c r="BE50" s="592"/>
      <c r="BF50" s="592"/>
      <c r="BG50" s="592"/>
      <c r="BH50" s="592"/>
      <c r="BI50" s="593"/>
      <c r="BJ50" s="475"/>
      <c r="BK50" s="475"/>
      <c r="BL50" s="475"/>
      <c r="BM50" s="475"/>
      <c r="BN50" s="475"/>
      <c r="BO50" s="571"/>
      <c r="BP50" s="571"/>
      <c r="BQ50" s="523">
        <v>44</v>
      </c>
      <c r="BR50" s="537"/>
      <c r="BS50" s="538"/>
      <c r="BT50" s="539"/>
      <c r="BU50" s="539"/>
      <c r="BV50" s="539"/>
      <c r="BW50" s="539"/>
      <c r="BX50" s="539"/>
      <c r="BY50" s="539"/>
      <c r="BZ50" s="539"/>
      <c r="CA50" s="539"/>
      <c r="CB50" s="539"/>
      <c r="CC50" s="539"/>
      <c r="CD50" s="539"/>
      <c r="CE50" s="539"/>
      <c r="CF50" s="539"/>
      <c r="CG50" s="540"/>
      <c r="CH50" s="541"/>
      <c r="CI50" s="542"/>
      <c r="CJ50" s="542"/>
      <c r="CK50" s="542"/>
      <c r="CL50" s="543"/>
      <c r="CM50" s="541"/>
      <c r="CN50" s="542"/>
      <c r="CO50" s="542"/>
      <c r="CP50" s="542"/>
      <c r="CQ50" s="543"/>
      <c r="CR50" s="541"/>
      <c r="CS50" s="542"/>
      <c r="CT50" s="542"/>
      <c r="CU50" s="542"/>
      <c r="CV50" s="543"/>
      <c r="CW50" s="541"/>
      <c r="CX50" s="542"/>
      <c r="CY50" s="542"/>
      <c r="CZ50" s="542"/>
      <c r="DA50" s="543"/>
      <c r="DB50" s="541"/>
      <c r="DC50" s="542"/>
      <c r="DD50" s="542"/>
      <c r="DE50" s="542"/>
      <c r="DF50" s="543"/>
      <c r="DG50" s="541"/>
      <c r="DH50" s="542"/>
      <c r="DI50" s="542"/>
      <c r="DJ50" s="542"/>
      <c r="DK50" s="543"/>
      <c r="DL50" s="541"/>
      <c r="DM50" s="542"/>
      <c r="DN50" s="542"/>
      <c r="DO50" s="542"/>
      <c r="DP50" s="543"/>
      <c r="DQ50" s="541"/>
      <c r="DR50" s="542"/>
      <c r="DS50" s="542"/>
      <c r="DT50" s="542"/>
      <c r="DU50" s="543"/>
      <c r="DV50" s="538"/>
      <c r="DW50" s="539"/>
      <c r="DX50" s="539"/>
      <c r="DY50" s="539"/>
      <c r="DZ50" s="544"/>
      <c r="EA50" s="468"/>
    </row>
    <row r="51" spans="1:131" ht="26.25" customHeight="1" x14ac:dyDescent="0.15">
      <c r="A51" s="523">
        <v>24</v>
      </c>
      <c r="B51" s="524"/>
      <c r="C51" s="525"/>
      <c r="D51" s="525"/>
      <c r="E51" s="525"/>
      <c r="F51" s="525"/>
      <c r="G51" s="525"/>
      <c r="H51" s="525"/>
      <c r="I51" s="525"/>
      <c r="J51" s="525"/>
      <c r="K51" s="525"/>
      <c r="L51" s="525"/>
      <c r="M51" s="525"/>
      <c r="N51" s="525"/>
      <c r="O51" s="525"/>
      <c r="P51" s="526"/>
      <c r="Q51" s="594"/>
      <c r="R51" s="595"/>
      <c r="S51" s="595"/>
      <c r="T51" s="595"/>
      <c r="U51" s="595"/>
      <c r="V51" s="595"/>
      <c r="W51" s="595"/>
      <c r="X51" s="595"/>
      <c r="Y51" s="595"/>
      <c r="Z51" s="595"/>
      <c r="AA51" s="595"/>
      <c r="AB51" s="595"/>
      <c r="AC51" s="595"/>
      <c r="AD51" s="595"/>
      <c r="AE51" s="596"/>
      <c r="AF51" s="530"/>
      <c r="AG51" s="531"/>
      <c r="AH51" s="531"/>
      <c r="AI51" s="531"/>
      <c r="AJ51" s="532"/>
      <c r="AK51" s="597"/>
      <c r="AL51" s="595"/>
      <c r="AM51" s="595"/>
      <c r="AN51" s="595"/>
      <c r="AO51" s="595"/>
      <c r="AP51" s="595"/>
      <c r="AQ51" s="595"/>
      <c r="AR51" s="595"/>
      <c r="AS51" s="595"/>
      <c r="AT51" s="595"/>
      <c r="AU51" s="595"/>
      <c r="AV51" s="595"/>
      <c r="AW51" s="595"/>
      <c r="AX51" s="595"/>
      <c r="AY51" s="595"/>
      <c r="AZ51" s="598"/>
      <c r="BA51" s="598"/>
      <c r="BB51" s="598"/>
      <c r="BC51" s="598"/>
      <c r="BD51" s="598"/>
      <c r="BE51" s="592"/>
      <c r="BF51" s="592"/>
      <c r="BG51" s="592"/>
      <c r="BH51" s="592"/>
      <c r="BI51" s="593"/>
      <c r="BJ51" s="475"/>
      <c r="BK51" s="475"/>
      <c r="BL51" s="475"/>
      <c r="BM51" s="475"/>
      <c r="BN51" s="475"/>
      <c r="BO51" s="571"/>
      <c r="BP51" s="571"/>
      <c r="BQ51" s="523">
        <v>45</v>
      </c>
      <c r="BR51" s="537"/>
      <c r="BS51" s="538"/>
      <c r="BT51" s="539"/>
      <c r="BU51" s="539"/>
      <c r="BV51" s="539"/>
      <c r="BW51" s="539"/>
      <c r="BX51" s="539"/>
      <c r="BY51" s="539"/>
      <c r="BZ51" s="539"/>
      <c r="CA51" s="539"/>
      <c r="CB51" s="539"/>
      <c r="CC51" s="539"/>
      <c r="CD51" s="539"/>
      <c r="CE51" s="539"/>
      <c r="CF51" s="539"/>
      <c r="CG51" s="540"/>
      <c r="CH51" s="541"/>
      <c r="CI51" s="542"/>
      <c r="CJ51" s="542"/>
      <c r="CK51" s="542"/>
      <c r="CL51" s="543"/>
      <c r="CM51" s="541"/>
      <c r="CN51" s="542"/>
      <c r="CO51" s="542"/>
      <c r="CP51" s="542"/>
      <c r="CQ51" s="543"/>
      <c r="CR51" s="541"/>
      <c r="CS51" s="542"/>
      <c r="CT51" s="542"/>
      <c r="CU51" s="542"/>
      <c r="CV51" s="543"/>
      <c r="CW51" s="541"/>
      <c r="CX51" s="542"/>
      <c r="CY51" s="542"/>
      <c r="CZ51" s="542"/>
      <c r="DA51" s="543"/>
      <c r="DB51" s="541"/>
      <c r="DC51" s="542"/>
      <c r="DD51" s="542"/>
      <c r="DE51" s="542"/>
      <c r="DF51" s="543"/>
      <c r="DG51" s="541"/>
      <c r="DH51" s="542"/>
      <c r="DI51" s="542"/>
      <c r="DJ51" s="542"/>
      <c r="DK51" s="543"/>
      <c r="DL51" s="541"/>
      <c r="DM51" s="542"/>
      <c r="DN51" s="542"/>
      <c r="DO51" s="542"/>
      <c r="DP51" s="543"/>
      <c r="DQ51" s="541"/>
      <c r="DR51" s="542"/>
      <c r="DS51" s="542"/>
      <c r="DT51" s="542"/>
      <c r="DU51" s="543"/>
      <c r="DV51" s="538"/>
      <c r="DW51" s="539"/>
      <c r="DX51" s="539"/>
      <c r="DY51" s="539"/>
      <c r="DZ51" s="544"/>
      <c r="EA51" s="468"/>
    </row>
    <row r="52" spans="1:131" ht="26.25" customHeight="1" x14ac:dyDescent="0.15">
      <c r="A52" s="523">
        <v>25</v>
      </c>
      <c r="B52" s="524"/>
      <c r="C52" s="525"/>
      <c r="D52" s="525"/>
      <c r="E52" s="525"/>
      <c r="F52" s="525"/>
      <c r="G52" s="525"/>
      <c r="H52" s="525"/>
      <c r="I52" s="525"/>
      <c r="J52" s="525"/>
      <c r="K52" s="525"/>
      <c r="L52" s="525"/>
      <c r="M52" s="525"/>
      <c r="N52" s="525"/>
      <c r="O52" s="525"/>
      <c r="P52" s="526"/>
      <c r="Q52" s="594"/>
      <c r="R52" s="595"/>
      <c r="S52" s="595"/>
      <c r="T52" s="595"/>
      <c r="U52" s="595"/>
      <c r="V52" s="595"/>
      <c r="W52" s="595"/>
      <c r="X52" s="595"/>
      <c r="Y52" s="595"/>
      <c r="Z52" s="595"/>
      <c r="AA52" s="595"/>
      <c r="AB52" s="595"/>
      <c r="AC52" s="595"/>
      <c r="AD52" s="595"/>
      <c r="AE52" s="596"/>
      <c r="AF52" s="530"/>
      <c r="AG52" s="531"/>
      <c r="AH52" s="531"/>
      <c r="AI52" s="531"/>
      <c r="AJ52" s="532"/>
      <c r="AK52" s="597"/>
      <c r="AL52" s="595"/>
      <c r="AM52" s="595"/>
      <c r="AN52" s="595"/>
      <c r="AO52" s="595"/>
      <c r="AP52" s="595"/>
      <c r="AQ52" s="595"/>
      <c r="AR52" s="595"/>
      <c r="AS52" s="595"/>
      <c r="AT52" s="595"/>
      <c r="AU52" s="595"/>
      <c r="AV52" s="595"/>
      <c r="AW52" s="595"/>
      <c r="AX52" s="595"/>
      <c r="AY52" s="595"/>
      <c r="AZ52" s="598"/>
      <c r="BA52" s="598"/>
      <c r="BB52" s="598"/>
      <c r="BC52" s="598"/>
      <c r="BD52" s="598"/>
      <c r="BE52" s="592"/>
      <c r="BF52" s="592"/>
      <c r="BG52" s="592"/>
      <c r="BH52" s="592"/>
      <c r="BI52" s="593"/>
      <c r="BJ52" s="475"/>
      <c r="BK52" s="475"/>
      <c r="BL52" s="475"/>
      <c r="BM52" s="475"/>
      <c r="BN52" s="475"/>
      <c r="BO52" s="571"/>
      <c r="BP52" s="571"/>
      <c r="BQ52" s="523">
        <v>46</v>
      </c>
      <c r="BR52" s="537"/>
      <c r="BS52" s="538"/>
      <c r="BT52" s="539"/>
      <c r="BU52" s="539"/>
      <c r="BV52" s="539"/>
      <c r="BW52" s="539"/>
      <c r="BX52" s="539"/>
      <c r="BY52" s="539"/>
      <c r="BZ52" s="539"/>
      <c r="CA52" s="539"/>
      <c r="CB52" s="539"/>
      <c r="CC52" s="539"/>
      <c r="CD52" s="539"/>
      <c r="CE52" s="539"/>
      <c r="CF52" s="539"/>
      <c r="CG52" s="540"/>
      <c r="CH52" s="541"/>
      <c r="CI52" s="542"/>
      <c r="CJ52" s="542"/>
      <c r="CK52" s="542"/>
      <c r="CL52" s="543"/>
      <c r="CM52" s="541"/>
      <c r="CN52" s="542"/>
      <c r="CO52" s="542"/>
      <c r="CP52" s="542"/>
      <c r="CQ52" s="543"/>
      <c r="CR52" s="541"/>
      <c r="CS52" s="542"/>
      <c r="CT52" s="542"/>
      <c r="CU52" s="542"/>
      <c r="CV52" s="543"/>
      <c r="CW52" s="541"/>
      <c r="CX52" s="542"/>
      <c r="CY52" s="542"/>
      <c r="CZ52" s="542"/>
      <c r="DA52" s="543"/>
      <c r="DB52" s="541"/>
      <c r="DC52" s="542"/>
      <c r="DD52" s="542"/>
      <c r="DE52" s="542"/>
      <c r="DF52" s="543"/>
      <c r="DG52" s="541"/>
      <c r="DH52" s="542"/>
      <c r="DI52" s="542"/>
      <c r="DJ52" s="542"/>
      <c r="DK52" s="543"/>
      <c r="DL52" s="541"/>
      <c r="DM52" s="542"/>
      <c r="DN52" s="542"/>
      <c r="DO52" s="542"/>
      <c r="DP52" s="543"/>
      <c r="DQ52" s="541"/>
      <c r="DR52" s="542"/>
      <c r="DS52" s="542"/>
      <c r="DT52" s="542"/>
      <c r="DU52" s="543"/>
      <c r="DV52" s="538"/>
      <c r="DW52" s="539"/>
      <c r="DX52" s="539"/>
      <c r="DY52" s="539"/>
      <c r="DZ52" s="544"/>
      <c r="EA52" s="468"/>
    </row>
    <row r="53" spans="1:131" ht="26.25" customHeight="1" x14ac:dyDescent="0.15">
      <c r="A53" s="523">
        <v>26</v>
      </c>
      <c r="B53" s="524"/>
      <c r="C53" s="525"/>
      <c r="D53" s="525"/>
      <c r="E53" s="525"/>
      <c r="F53" s="525"/>
      <c r="G53" s="525"/>
      <c r="H53" s="525"/>
      <c r="I53" s="525"/>
      <c r="J53" s="525"/>
      <c r="K53" s="525"/>
      <c r="L53" s="525"/>
      <c r="M53" s="525"/>
      <c r="N53" s="525"/>
      <c r="O53" s="525"/>
      <c r="P53" s="526"/>
      <c r="Q53" s="594"/>
      <c r="R53" s="595"/>
      <c r="S53" s="595"/>
      <c r="T53" s="595"/>
      <c r="U53" s="595"/>
      <c r="V53" s="595"/>
      <c r="W53" s="595"/>
      <c r="X53" s="595"/>
      <c r="Y53" s="595"/>
      <c r="Z53" s="595"/>
      <c r="AA53" s="595"/>
      <c r="AB53" s="595"/>
      <c r="AC53" s="595"/>
      <c r="AD53" s="595"/>
      <c r="AE53" s="596"/>
      <c r="AF53" s="530"/>
      <c r="AG53" s="531"/>
      <c r="AH53" s="531"/>
      <c r="AI53" s="531"/>
      <c r="AJ53" s="532"/>
      <c r="AK53" s="597"/>
      <c r="AL53" s="595"/>
      <c r="AM53" s="595"/>
      <c r="AN53" s="595"/>
      <c r="AO53" s="595"/>
      <c r="AP53" s="595"/>
      <c r="AQ53" s="595"/>
      <c r="AR53" s="595"/>
      <c r="AS53" s="595"/>
      <c r="AT53" s="595"/>
      <c r="AU53" s="595"/>
      <c r="AV53" s="595"/>
      <c r="AW53" s="595"/>
      <c r="AX53" s="595"/>
      <c r="AY53" s="595"/>
      <c r="AZ53" s="598"/>
      <c r="BA53" s="598"/>
      <c r="BB53" s="598"/>
      <c r="BC53" s="598"/>
      <c r="BD53" s="598"/>
      <c r="BE53" s="592"/>
      <c r="BF53" s="592"/>
      <c r="BG53" s="592"/>
      <c r="BH53" s="592"/>
      <c r="BI53" s="593"/>
      <c r="BJ53" s="475"/>
      <c r="BK53" s="475"/>
      <c r="BL53" s="475"/>
      <c r="BM53" s="475"/>
      <c r="BN53" s="475"/>
      <c r="BO53" s="571"/>
      <c r="BP53" s="571"/>
      <c r="BQ53" s="523">
        <v>47</v>
      </c>
      <c r="BR53" s="537"/>
      <c r="BS53" s="538"/>
      <c r="BT53" s="539"/>
      <c r="BU53" s="539"/>
      <c r="BV53" s="539"/>
      <c r="BW53" s="539"/>
      <c r="BX53" s="539"/>
      <c r="BY53" s="539"/>
      <c r="BZ53" s="539"/>
      <c r="CA53" s="539"/>
      <c r="CB53" s="539"/>
      <c r="CC53" s="539"/>
      <c r="CD53" s="539"/>
      <c r="CE53" s="539"/>
      <c r="CF53" s="539"/>
      <c r="CG53" s="540"/>
      <c r="CH53" s="541"/>
      <c r="CI53" s="542"/>
      <c r="CJ53" s="542"/>
      <c r="CK53" s="542"/>
      <c r="CL53" s="543"/>
      <c r="CM53" s="541"/>
      <c r="CN53" s="542"/>
      <c r="CO53" s="542"/>
      <c r="CP53" s="542"/>
      <c r="CQ53" s="543"/>
      <c r="CR53" s="541"/>
      <c r="CS53" s="542"/>
      <c r="CT53" s="542"/>
      <c r="CU53" s="542"/>
      <c r="CV53" s="543"/>
      <c r="CW53" s="541"/>
      <c r="CX53" s="542"/>
      <c r="CY53" s="542"/>
      <c r="CZ53" s="542"/>
      <c r="DA53" s="543"/>
      <c r="DB53" s="541"/>
      <c r="DC53" s="542"/>
      <c r="DD53" s="542"/>
      <c r="DE53" s="542"/>
      <c r="DF53" s="543"/>
      <c r="DG53" s="541"/>
      <c r="DH53" s="542"/>
      <c r="DI53" s="542"/>
      <c r="DJ53" s="542"/>
      <c r="DK53" s="543"/>
      <c r="DL53" s="541"/>
      <c r="DM53" s="542"/>
      <c r="DN53" s="542"/>
      <c r="DO53" s="542"/>
      <c r="DP53" s="543"/>
      <c r="DQ53" s="541"/>
      <c r="DR53" s="542"/>
      <c r="DS53" s="542"/>
      <c r="DT53" s="542"/>
      <c r="DU53" s="543"/>
      <c r="DV53" s="538"/>
      <c r="DW53" s="539"/>
      <c r="DX53" s="539"/>
      <c r="DY53" s="539"/>
      <c r="DZ53" s="544"/>
      <c r="EA53" s="468"/>
    </row>
    <row r="54" spans="1:131" ht="26.25" customHeight="1" x14ac:dyDescent="0.15">
      <c r="A54" s="523">
        <v>27</v>
      </c>
      <c r="B54" s="524"/>
      <c r="C54" s="525"/>
      <c r="D54" s="525"/>
      <c r="E54" s="525"/>
      <c r="F54" s="525"/>
      <c r="G54" s="525"/>
      <c r="H54" s="525"/>
      <c r="I54" s="525"/>
      <c r="J54" s="525"/>
      <c r="K54" s="525"/>
      <c r="L54" s="525"/>
      <c r="M54" s="525"/>
      <c r="N54" s="525"/>
      <c r="O54" s="525"/>
      <c r="P54" s="526"/>
      <c r="Q54" s="594"/>
      <c r="R54" s="595"/>
      <c r="S54" s="595"/>
      <c r="T54" s="595"/>
      <c r="U54" s="595"/>
      <c r="V54" s="595"/>
      <c r="W54" s="595"/>
      <c r="X54" s="595"/>
      <c r="Y54" s="595"/>
      <c r="Z54" s="595"/>
      <c r="AA54" s="595"/>
      <c r="AB54" s="595"/>
      <c r="AC54" s="595"/>
      <c r="AD54" s="595"/>
      <c r="AE54" s="596"/>
      <c r="AF54" s="530"/>
      <c r="AG54" s="531"/>
      <c r="AH54" s="531"/>
      <c r="AI54" s="531"/>
      <c r="AJ54" s="532"/>
      <c r="AK54" s="597"/>
      <c r="AL54" s="595"/>
      <c r="AM54" s="595"/>
      <c r="AN54" s="595"/>
      <c r="AO54" s="595"/>
      <c r="AP54" s="595"/>
      <c r="AQ54" s="595"/>
      <c r="AR54" s="595"/>
      <c r="AS54" s="595"/>
      <c r="AT54" s="595"/>
      <c r="AU54" s="595"/>
      <c r="AV54" s="595"/>
      <c r="AW54" s="595"/>
      <c r="AX54" s="595"/>
      <c r="AY54" s="595"/>
      <c r="AZ54" s="598"/>
      <c r="BA54" s="598"/>
      <c r="BB54" s="598"/>
      <c r="BC54" s="598"/>
      <c r="BD54" s="598"/>
      <c r="BE54" s="592"/>
      <c r="BF54" s="592"/>
      <c r="BG54" s="592"/>
      <c r="BH54" s="592"/>
      <c r="BI54" s="593"/>
      <c r="BJ54" s="475"/>
      <c r="BK54" s="475"/>
      <c r="BL54" s="475"/>
      <c r="BM54" s="475"/>
      <c r="BN54" s="475"/>
      <c r="BO54" s="571"/>
      <c r="BP54" s="571"/>
      <c r="BQ54" s="523">
        <v>48</v>
      </c>
      <c r="BR54" s="537"/>
      <c r="BS54" s="538"/>
      <c r="BT54" s="539"/>
      <c r="BU54" s="539"/>
      <c r="BV54" s="539"/>
      <c r="BW54" s="539"/>
      <c r="BX54" s="539"/>
      <c r="BY54" s="539"/>
      <c r="BZ54" s="539"/>
      <c r="CA54" s="539"/>
      <c r="CB54" s="539"/>
      <c r="CC54" s="539"/>
      <c r="CD54" s="539"/>
      <c r="CE54" s="539"/>
      <c r="CF54" s="539"/>
      <c r="CG54" s="540"/>
      <c r="CH54" s="541"/>
      <c r="CI54" s="542"/>
      <c r="CJ54" s="542"/>
      <c r="CK54" s="542"/>
      <c r="CL54" s="543"/>
      <c r="CM54" s="541"/>
      <c r="CN54" s="542"/>
      <c r="CO54" s="542"/>
      <c r="CP54" s="542"/>
      <c r="CQ54" s="543"/>
      <c r="CR54" s="541"/>
      <c r="CS54" s="542"/>
      <c r="CT54" s="542"/>
      <c r="CU54" s="542"/>
      <c r="CV54" s="543"/>
      <c r="CW54" s="541"/>
      <c r="CX54" s="542"/>
      <c r="CY54" s="542"/>
      <c r="CZ54" s="542"/>
      <c r="DA54" s="543"/>
      <c r="DB54" s="541"/>
      <c r="DC54" s="542"/>
      <c r="DD54" s="542"/>
      <c r="DE54" s="542"/>
      <c r="DF54" s="543"/>
      <c r="DG54" s="541"/>
      <c r="DH54" s="542"/>
      <c r="DI54" s="542"/>
      <c r="DJ54" s="542"/>
      <c r="DK54" s="543"/>
      <c r="DL54" s="541"/>
      <c r="DM54" s="542"/>
      <c r="DN54" s="542"/>
      <c r="DO54" s="542"/>
      <c r="DP54" s="543"/>
      <c r="DQ54" s="541"/>
      <c r="DR54" s="542"/>
      <c r="DS54" s="542"/>
      <c r="DT54" s="542"/>
      <c r="DU54" s="543"/>
      <c r="DV54" s="538"/>
      <c r="DW54" s="539"/>
      <c r="DX54" s="539"/>
      <c r="DY54" s="539"/>
      <c r="DZ54" s="544"/>
      <c r="EA54" s="468"/>
    </row>
    <row r="55" spans="1:131" ht="26.25" customHeight="1" x14ac:dyDescent="0.15">
      <c r="A55" s="523">
        <v>28</v>
      </c>
      <c r="B55" s="524"/>
      <c r="C55" s="525"/>
      <c r="D55" s="525"/>
      <c r="E55" s="525"/>
      <c r="F55" s="525"/>
      <c r="G55" s="525"/>
      <c r="H55" s="525"/>
      <c r="I55" s="525"/>
      <c r="J55" s="525"/>
      <c r="K55" s="525"/>
      <c r="L55" s="525"/>
      <c r="M55" s="525"/>
      <c r="N55" s="525"/>
      <c r="O55" s="525"/>
      <c r="P55" s="526"/>
      <c r="Q55" s="594"/>
      <c r="R55" s="595"/>
      <c r="S55" s="595"/>
      <c r="T55" s="595"/>
      <c r="U55" s="595"/>
      <c r="V55" s="595"/>
      <c r="W55" s="595"/>
      <c r="X55" s="595"/>
      <c r="Y55" s="595"/>
      <c r="Z55" s="595"/>
      <c r="AA55" s="595"/>
      <c r="AB55" s="595"/>
      <c r="AC55" s="595"/>
      <c r="AD55" s="595"/>
      <c r="AE55" s="596"/>
      <c r="AF55" s="530"/>
      <c r="AG55" s="531"/>
      <c r="AH55" s="531"/>
      <c r="AI55" s="531"/>
      <c r="AJ55" s="532"/>
      <c r="AK55" s="597"/>
      <c r="AL55" s="595"/>
      <c r="AM55" s="595"/>
      <c r="AN55" s="595"/>
      <c r="AO55" s="595"/>
      <c r="AP55" s="595"/>
      <c r="AQ55" s="595"/>
      <c r="AR55" s="595"/>
      <c r="AS55" s="595"/>
      <c r="AT55" s="595"/>
      <c r="AU55" s="595"/>
      <c r="AV55" s="595"/>
      <c r="AW55" s="595"/>
      <c r="AX55" s="595"/>
      <c r="AY55" s="595"/>
      <c r="AZ55" s="598"/>
      <c r="BA55" s="598"/>
      <c r="BB55" s="598"/>
      <c r="BC55" s="598"/>
      <c r="BD55" s="598"/>
      <c r="BE55" s="592"/>
      <c r="BF55" s="592"/>
      <c r="BG55" s="592"/>
      <c r="BH55" s="592"/>
      <c r="BI55" s="593"/>
      <c r="BJ55" s="475"/>
      <c r="BK55" s="475"/>
      <c r="BL55" s="475"/>
      <c r="BM55" s="475"/>
      <c r="BN55" s="475"/>
      <c r="BO55" s="571"/>
      <c r="BP55" s="571"/>
      <c r="BQ55" s="523">
        <v>49</v>
      </c>
      <c r="BR55" s="537"/>
      <c r="BS55" s="538"/>
      <c r="BT55" s="539"/>
      <c r="BU55" s="539"/>
      <c r="BV55" s="539"/>
      <c r="BW55" s="539"/>
      <c r="BX55" s="539"/>
      <c r="BY55" s="539"/>
      <c r="BZ55" s="539"/>
      <c r="CA55" s="539"/>
      <c r="CB55" s="539"/>
      <c r="CC55" s="539"/>
      <c r="CD55" s="539"/>
      <c r="CE55" s="539"/>
      <c r="CF55" s="539"/>
      <c r="CG55" s="540"/>
      <c r="CH55" s="541"/>
      <c r="CI55" s="542"/>
      <c r="CJ55" s="542"/>
      <c r="CK55" s="542"/>
      <c r="CL55" s="543"/>
      <c r="CM55" s="541"/>
      <c r="CN55" s="542"/>
      <c r="CO55" s="542"/>
      <c r="CP55" s="542"/>
      <c r="CQ55" s="543"/>
      <c r="CR55" s="541"/>
      <c r="CS55" s="542"/>
      <c r="CT55" s="542"/>
      <c r="CU55" s="542"/>
      <c r="CV55" s="543"/>
      <c r="CW55" s="541"/>
      <c r="CX55" s="542"/>
      <c r="CY55" s="542"/>
      <c r="CZ55" s="542"/>
      <c r="DA55" s="543"/>
      <c r="DB55" s="541"/>
      <c r="DC55" s="542"/>
      <c r="DD55" s="542"/>
      <c r="DE55" s="542"/>
      <c r="DF55" s="543"/>
      <c r="DG55" s="541"/>
      <c r="DH55" s="542"/>
      <c r="DI55" s="542"/>
      <c r="DJ55" s="542"/>
      <c r="DK55" s="543"/>
      <c r="DL55" s="541"/>
      <c r="DM55" s="542"/>
      <c r="DN55" s="542"/>
      <c r="DO55" s="542"/>
      <c r="DP55" s="543"/>
      <c r="DQ55" s="541"/>
      <c r="DR55" s="542"/>
      <c r="DS55" s="542"/>
      <c r="DT55" s="542"/>
      <c r="DU55" s="543"/>
      <c r="DV55" s="538"/>
      <c r="DW55" s="539"/>
      <c r="DX55" s="539"/>
      <c r="DY55" s="539"/>
      <c r="DZ55" s="544"/>
      <c r="EA55" s="468"/>
    </row>
    <row r="56" spans="1:131" ht="26.25" customHeight="1" x14ac:dyDescent="0.15">
      <c r="A56" s="523">
        <v>29</v>
      </c>
      <c r="B56" s="524"/>
      <c r="C56" s="525"/>
      <c r="D56" s="525"/>
      <c r="E56" s="525"/>
      <c r="F56" s="525"/>
      <c r="G56" s="525"/>
      <c r="H56" s="525"/>
      <c r="I56" s="525"/>
      <c r="J56" s="525"/>
      <c r="K56" s="525"/>
      <c r="L56" s="525"/>
      <c r="M56" s="525"/>
      <c r="N56" s="525"/>
      <c r="O56" s="525"/>
      <c r="P56" s="526"/>
      <c r="Q56" s="594"/>
      <c r="R56" s="595"/>
      <c r="S56" s="595"/>
      <c r="T56" s="595"/>
      <c r="U56" s="595"/>
      <c r="V56" s="595"/>
      <c r="W56" s="595"/>
      <c r="X56" s="595"/>
      <c r="Y56" s="595"/>
      <c r="Z56" s="595"/>
      <c r="AA56" s="595"/>
      <c r="AB56" s="595"/>
      <c r="AC56" s="595"/>
      <c r="AD56" s="595"/>
      <c r="AE56" s="596"/>
      <c r="AF56" s="530"/>
      <c r="AG56" s="531"/>
      <c r="AH56" s="531"/>
      <c r="AI56" s="531"/>
      <c r="AJ56" s="532"/>
      <c r="AK56" s="597"/>
      <c r="AL56" s="595"/>
      <c r="AM56" s="595"/>
      <c r="AN56" s="595"/>
      <c r="AO56" s="595"/>
      <c r="AP56" s="595"/>
      <c r="AQ56" s="595"/>
      <c r="AR56" s="595"/>
      <c r="AS56" s="595"/>
      <c r="AT56" s="595"/>
      <c r="AU56" s="595"/>
      <c r="AV56" s="595"/>
      <c r="AW56" s="595"/>
      <c r="AX56" s="595"/>
      <c r="AY56" s="595"/>
      <c r="AZ56" s="598"/>
      <c r="BA56" s="598"/>
      <c r="BB56" s="598"/>
      <c r="BC56" s="598"/>
      <c r="BD56" s="598"/>
      <c r="BE56" s="592"/>
      <c r="BF56" s="592"/>
      <c r="BG56" s="592"/>
      <c r="BH56" s="592"/>
      <c r="BI56" s="593"/>
      <c r="BJ56" s="475"/>
      <c r="BK56" s="475"/>
      <c r="BL56" s="475"/>
      <c r="BM56" s="475"/>
      <c r="BN56" s="475"/>
      <c r="BO56" s="571"/>
      <c r="BP56" s="571"/>
      <c r="BQ56" s="523">
        <v>50</v>
      </c>
      <c r="BR56" s="537"/>
      <c r="BS56" s="538"/>
      <c r="BT56" s="539"/>
      <c r="BU56" s="539"/>
      <c r="BV56" s="539"/>
      <c r="BW56" s="539"/>
      <c r="BX56" s="539"/>
      <c r="BY56" s="539"/>
      <c r="BZ56" s="539"/>
      <c r="CA56" s="539"/>
      <c r="CB56" s="539"/>
      <c r="CC56" s="539"/>
      <c r="CD56" s="539"/>
      <c r="CE56" s="539"/>
      <c r="CF56" s="539"/>
      <c r="CG56" s="540"/>
      <c r="CH56" s="541"/>
      <c r="CI56" s="542"/>
      <c r="CJ56" s="542"/>
      <c r="CK56" s="542"/>
      <c r="CL56" s="543"/>
      <c r="CM56" s="541"/>
      <c r="CN56" s="542"/>
      <c r="CO56" s="542"/>
      <c r="CP56" s="542"/>
      <c r="CQ56" s="543"/>
      <c r="CR56" s="541"/>
      <c r="CS56" s="542"/>
      <c r="CT56" s="542"/>
      <c r="CU56" s="542"/>
      <c r="CV56" s="543"/>
      <c r="CW56" s="541"/>
      <c r="CX56" s="542"/>
      <c r="CY56" s="542"/>
      <c r="CZ56" s="542"/>
      <c r="DA56" s="543"/>
      <c r="DB56" s="541"/>
      <c r="DC56" s="542"/>
      <c r="DD56" s="542"/>
      <c r="DE56" s="542"/>
      <c r="DF56" s="543"/>
      <c r="DG56" s="541"/>
      <c r="DH56" s="542"/>
      <c r="DI56" s="542"/>
      <c r="DJ56" s="542"/>
      <c r="DK56" s="543"/>
      <c r="DL56" s="541"/>
      <c r="DM56" s="542"/>
      <c r="DN56" s="542"/>
      <c r="DO56" s="542"/>
      <c r="DP56" s="543"/>
      <c r="DQ56" s="541"/>
      <c r="DR56" s="542"/>
      <c r="DS56" s="542"/>
      <c r="DT56" s="542"/>
      <c r="DU56" s="543"/>
      <c r="DV56" s="538"/>
      <c r="DW56" s="539"/>
      <c r="DX56" s="539"/>
      <c r="DY56" s="539"/>
      <c r="DZ56" s="544"/>
      <c r="EA56" s="468"/>
    </row>
    <row r="57" spans="1:131" ht="26.25" customHeight="1" x14ac:dyDescent="0.15">
      <c r="A57" s="523">
        <v>30</v>
      </c>
      <c r="B57" s="524"/>
      <c r="C57" s="525"/>
      <c r="D57" s="525"/>
      <c r="E57" s="525"/>
      <c r="F57" s="525"/>
      <c r="G57" s="525"/>
      <c r="H57" s="525"/>
      <c r="I57" s="525"/>
      <c r="J57" s="525"/>
      <c r="K57" s="525"/>
      <c r="L57" s="525"/>
      <c r="M57" s="525"/>
      <c r="N57" s="525"/>
      <c r="O57" s="525"/>
      <c r="P57" s="526"/>
      <c r="Q57" s="594"/>
      <c r="R57" s="595"/>
      <c r="S57" s="595"/>
      <c r="T57" s="595"/>
      <c r="U57" s="595"/>
      <c r="V57" s="595"/>
      <c r="W57" s="595"/>
      <c r="X57" s="595"/>
      <c r="Y57" s="595"/>
      <c r="Z57" s="595"/>
      <c r="AA57" s="595"/>
      <c r="AB57" s="595"/>
      <c r="AC57" s="595"/>
      <c r="AD57" s="595"/>
      <c r="AE57" s="596"/>
      <c r="AF57" s="530"/>
      <c r="AG57" s="531"/>
      <c r="AH57" s="531"/>
      <c r="AI57" s="531"/>
      <c r="AJ57" s="532"/>
      <c r="AK57" s="597"/>
      <c r="AL57" s="595"/>
      <c r="AM57" s="595"/>
      <c r="AN57" s="595"/>
      <c r="AO57" s="595"/>
      <c r="AP57" s="595"/>
      <c r="AQ57" s="595"/>
      <c r="AR57" s="595"/>
      <c r="AS57" s="595"/>
      <c r="AT57" s="595"/>
      <c r="AU57" s="595"/>
      <c r="AV57" s="595"/>
      <c r="AW57" s="595"/>
      <c r="AX57" s="595"/>
      <c r="AY57" s="595"/>
      <c r="AZ57" s="598"/>
      <c r="BA57" s="598"/>
      <c r="BB57" s="598"/>
      <c r="BC57" s="598"/>
      <c r="BD57" s="598"/>
      <c r="BE57" s="592"/>
      <c r="BF57" s="592"/>
      <c r="BG57" s="592"/>
      <c r="BH57" s="592"/>
      <c r="BI57" s="593"/>
      <c r="BJ57" s="475"/>
      <c r="BK57" s="475"/>
      <c r="BL57" s="475"/>
      <c r="BM57" s="475"/>
      <c r="BN57" s="475"/>
      <c r="BO57" s="571"/>
      <c r="BP57" s="571"/>
      <c r="BQ57" s="523">
        <v>51</v>
      </c>
      <c r="BR57" s="537"/>
      <c r="BS57" s="538"/>
      <c r="BT57" s="539"/>
      <c r="BU57" s="539"/>
      <c r="BV57" s="539"/>
      <c r="BW57" s="539"/>
      <c r="BX57" s="539"/>
      <c r="BY57" s="539"/>
      <c r="BZ57" s="539"/>
      <c r="CA57" s="539"/>
      <c r="CB57" s="539"/>
      <c r="CC57" s="539"/>
      <c r="CD57" s="539"/>
      <c r="CE57" s="539"/>
      <c r="CF57" s="539"/>
      <c r="CG57" s="540"/>
      <c r="CH57" s="541"/>
      <c r="CI57" s="542"/>
      <c r="CJ57" s="542"/>
      <c r="CK57" s="542"/>
      <c r="CL57" s="543"/>
      <c r="CM57" s="541"/>
      <c r="CN57" s="542"/>
      <c r="CO57" s="542"/>
      <c r="CP57" s="542"/>
      <c r="CQ57" s="543"/>
      <c r="CR57" s="541"/>
      <c r="CS57" s="542"/>
      <c r="CT57" s="542"/>
      <c r="CU57" s="542"/>
      <c r="CV57" s="543"/>
      <c r="CW57" s="541"/>
      <c r="CX57" s="542"/>
      <c r="CY57" s="542"/>
      <c r="CZ57" s="542"/>
      <c r="DA57" s="543"/>
      <c r="DB57" s="541"/>
      <c r="DC57" s="542"/>
      <c r="DD57" s="542"/>
      <c r="DE57" s="542"/>
      <c r="DF57" s="543"/>
      <c r="DG57" s="541"/>
      <c r="DH57" s="542"/>
      <c r="DI57" s="542"/>
      <c r="DJ57" s="542"/>
      <c r="DK57" s="543"/>
      <c r="DL57" s="541"/>
      <c r="DM57" s="542"/>
      <c r="DN57" s="542"/>
      <c r="DO57" s="542"/>
      <c r="DP57" s="543"/>
      <c r="DQ57" s="541"/>
      <c r="DR57" s="542"/>
      <c r="DS57" s="542"/>
      <c r="DT57" s="542"/>
      <c r="DU57" s="543"/>
      <c r="DV57" s="538"/>
      <c r="DW57" s="539"/>
      <c r="DX57" s="539"/>
      <c r="DY57" s="539"/>
      <c r="DZ57" s="544"/>
      <c r="EA57" s="468"/>
    </row>
    <row r="58" spans="1:131" ht="26.25" customHeight="1" x14ac:dyDescent="0.15">
      <c r="A58" s="523">
        <v>31</v>
      </c>
      <c r="B58" s="524"/>
      <c r="C58" s="525"/>
      <c r="D58" s="525"/>
      <c r="E58" s="525"/>
      <c r="F58" s="525"/>
      <c r="G58" s="525"/>
      <c r="H58" s="525"/>
      <c r="I58" s="525"/>
      <c r="J58" s="525"/>
      <c r="K58" s="525"/>
      <c r="L58" s="525"/>
      <c r="M58" s="525"/>
      <c r="N58" s="525"/>
      <c r="O58" s="525"/>
      <c r="P58" s="526"/>
      <c r="Q58" s="594"/>
      <c r="R58" s="595"/>
      <c r="S58" s="595"/>
      <c r="T58" s="595"/>
      <c r="U58" s="595"/>
      <c r="V58" s="595"/>
      <c r="W58" s="595"/>
      <c r="X58" s="595"/>
      <c r="Y58" s="595"/>
      <c r="Z58" s="595"/>
      <c r="AA58" s="595"/>
      <c r="AB58" s="595"/>
      <c r="AC58" s="595"/>
      <c r="AD58" s="595"/>
      <c r="AE58" s="596"/>
      <c r="AF58" s="530"/>
      <c r="AG58" s="531"/>
      <c r="AH58" s="531"/>
      <c r="AI58" s="531"/>
      <c r="AJ58" s="532"/>
      <c r="AK58" s="597"/>
      <c r="AL58" s="595"/>
      <c r="AM58" s="595"/>
      <c r="AN58" s="595"/>
      <c r="AO58" s="595"/>
      <c r="AP58" s="595"/>
      <c r="AQ58" s="595"/>
      <c r="AR58" s="595"/>
      <c r="AS58" s="595"/>
      <c r="AT58" s="595"/>
      <c r="AU58" s="595"/>
      <c r="AV58" s="595"/>
      <c r="AW58" s="595"/>
      <c r="AX58" s="595"/>
      <c r="AY58" s="595"/>
      <c r="AZ58" s="598"/>
      <c r="BA58" s="598"/>
      <c r="BB58" s="598"/>
      <c r="BC58" s="598"/>
      <c r="BD58" s="598"/>
      <c r="BE58" s="592"/>
      <c r="BF58" s="592"/>
      <c r="BG58" s="592"/>
      <c r="BH58" s="592"/>
      <c r="BI58" s="593"/>
      <c r="BJ58" s="475"/>
      <c r="BK58" s="475"/>
      <c r="BL58" s="475"/>
      <c r="BM58" s="475"/>
      <c r="BN58" s="475"/>
      <c r="BO58" s="571"/>
      <c r="BP58" s="571"/>
      <c r="BQ58" s="523">
        <v>52</v>
      </c>
      <c r="BR58" s="537"/>
      <c r="BS58" s="538"/>
      <c r="BT58" s="539"/>
      <c r="BU58" s="539"/>
      <c r="BV58" s="539"/>
      <c r="BW58" s="539"/>
      <c r="BX58" s="539"/>
      <c r="BY58" s="539"/>
      <c r="BZ58" s="539"/>
      <c r="CA58" s="539"/>
      <c r="CB58" s="539"/>
      <c r="CC58" s="539"/>
      <c r="CD58" s="539"/>
      <c r="CE58" s="539"/>
      <c r="CF58" s="539"/>
      <c r="CG58" s="540"/>
      <c r="CH58" s="541"/>
      <c r="CI58" s="542"/>
      <c r="CJ58" s="542"/>
      <c r="CK58" s="542"/>
      <c r="CL58" s="543"/>
      <c r="CM58" s="541"/>
      <c r="CN58" s="542"/>
      <c r="CO58" s="542"/>
      <c r="CP58" s="542"/>
      <c r="CQ58" s="543"/>
      <c r="CR58" s="541"/>
      <c r="CS58" s="542"/>
      <c r="CT58" s="542"/>
      <c r="CU58" s="542"/>
      <c r="CV58" s="543"/>
      <c r="CW58" s="541"/>
      <c r="CX58" s="542"/>
      <c r="CY58" s="542"/>
      <c r="CZ58" s="542"/>
      <c r="DA58" s="543"/>
      <c r="DB58" s="541"/>
      <c r="DC58" s="542"/>
      <c r="DD58" s="542"/>
      <c r="DE58" s="542"/>
      <c r="DF58" s="543"/>
      <c r="DG58" s="541"/>
      <c r="DH58" s="542"/>
      <c r="DI58" s="542"/>
      <c r="DJ58" s="542"/>
      <c r="DK58" s="543"/>
      <c r="DL58" s="541"/>
      <c r="DM58" s="542"/>
      <c r="DN58" s="542"/>
      <c r="DO58" s="542"/>
      <c r="DP58" s="543"/>
      <c r="DQ58" s="541"/>
      <c r="DR58" s="542"/>
      <c r="DS58" s="542"/>
      <c r="DT58" s="542"/>
      <c r="DU58" s="543"/>
      <c r="DV58" s="538"/>
      <c r="DW58" s="539"/>
      <c r="DX58" s="539"/>
      <c r="DY58" s="539"/>
      <c r="DZ58" s="544"/>
      <c r="EA58" s="468"/>
    </row>
    <row r="59" spans="1:131" ht="26.25" customHeight="1" x14ac:dyDescent="0.15">
      <c r="A59" s="523">
        <v>32</v>
      </c>
      <c r="B59" s="524"/>
      <c r="C59" s="525"/>
      <c r="D59" s="525"/>
      <c r="E59" s="525"/>
      <c r="F59" s="525"/>
      <c r="G59" s="525"/>
      <c r="H59" s="525"/>
      <c r="I59" s="525"/>
      <c r="J59" s="525"/>
      <c r="K59" s="525"/>
      <c r="L59" s="525"/>
      <c r="M59" s="525"/>
      <c r="N59" s="525"/>
      <c r="O59" s="525"/>
      <c r="P59" s="526"/>
      <c r="Q59" s="594"/>
      <c r="R59" s="595"/>
      <c r="S59" s="595"/>
      <c r="T59" s="595"/>
      <c r="U59" s="595"/>
      <c r="V59" s="595"/>
      <c r="W59" s="595"/>
      <c r="X59" s="595"/>
      <c r="Y59" s="595"/>
      <c r="Z59" s="595"/>
      <c r="AA59" s="595"/>
      <c r="AB59" s="595"/>
      <c r="AC59" s="595"/>
      <c r="AD59" s="595"/>
      <c r="AE59" s="596"/>
      <c r="AF59" s="530"/>
      <c r="AG59" s="531"/>
      <c r="AH59" s="531"/>
      <c r="AI59" s="531"/>
      <c r="AJ59" s="532"/>
      <c r="AK59" s="597"/>
      <c r="AL59" s="595"/>
      <c r="AM59" s="595"/>
      <c r="AN59" s="595"/>
      <c r="AO59" s="595"/>
      <c r="AP59" s="595"/>
      <c r="AQ59" s="595"/>
      <c r="AR59" s="595"/>
      <c r="AS59" s="595"/>
      <c r="AT59" s="595"/>
      <c r="AU59" s="595"/>
      <c r="AV59" s="595"/>
      <c r="AW59" s="595"/>
      <c r="AX59" s="595"/>
      <c r="AY59" s="595"/>
      <c r="AZ59" s="598"/>
      <c r="BA59" s="598"/>
      <c r="BB59" s="598"/>
      <c r="BC59" s="598"/>
      <c r="BD59" s="598"/>
      <c r="BE59" s="592"/>
      <c r="BF59" s="592"/>
      <c r="BG59" s="592"/>
      <c r="BH59" s="592"/>
      <c r="BI59" s="593"/>
      <c r="BJ59" s="475"/>
      <c r="BK59" s="475"/>
      <c r="BL59" s="475"/>
      <c r="BM59" s="475"/>
      <c r="BN59" s="475"/>
      <c r="BO59" s="571"/>
      <c r="BP59" s="571"/>
      <c r="BQ59" s="523">
        <v>53</v>
      </c>
      <c r="BR59" s="537"/>
      <c r="BS59" s="538"/>
      <c r="BT59" s="539"/>
      <c r="BU59" s="539"/>
      <c r="BV59" s="539"/>
      <c r="BW59" s="539"/>
      <c r="BX59" s="539"/>
      <c r="BY59" s="539"/>
      <c r="BZ59" s="539"/>
      <c r="CA59" s="539"/>
      <c r="CB59" s="539"/>
      <c r="CC59" s="539"/>
      <c r="CD59" s="539"/>
      <c r="CE59" s="539"/>
      <c r="CF59" s="539"/>
      <c r="CG59" s="540"/>
      <c r="CH59" s="541"/>
      <c r="CI59" s="542"/>
      <c r="CJ59" s="542"/>
      <c r="CK59" s="542"/>
      <c r="CL59" s="543"/>
      <c r="CM59" s="541"/>
      <c r="CN59" s="542"/>
      <c r="CO59" s="542"/>
      <c r="CP59" s="542"/>
      <c r="CQ59" s="543"/>
      <c r="CR59" s="541"/>
      <c r="CS59" s="542"/>
      <c r="CT59" s="542"/>
      <c r="CU59" s="542"/>
      <c r="CV59" s="543"/>
      <c r="CW59" s="541"/>
      <c r="CX59" s="542"/>
      <c r="CY59" s="542"/>
      <c r="CZ59" s="542"/>
      <c r="DA59" s="543"/>
      <c r="DB59" s="541"/>
      <c r="DC59" s="542"/>
      <c r="DD59" s="542"/>
      <c r="DE59" s="542"/>
      <c r="DF59" s="543"/>
      <c r="DG59" s="541"/>
      <c r="DH59" s="542"/>
      <c r="DI59" s="542"/>
      <c r="DJ59" s="542"/>
      <c r="DK59" s="543"/>
      <c r="DL59" s="541"/>
      <c r="DM59" s="542"/>
      <c r="DN59" s="542"/>
      <c r="DO59" s="542"/>
      <c r="DP59" s="543"/>
      <c r="DQ59" s="541"/>
      <c r="DR59" s="542"/>
      <c r="DS59" s="542"/>
      <c r="DT59" s="542"/>
      <c r="DU59" s="543"/>
      <c r="DV59" s="538"/>
      <c r="DW59" s="539"/>
      <c r="DX59" s="539"/>
      <c r="DY59" s="539"/>
      <c r="DZ59" s="544"/>
      <c r="EA59" s="468"/>
    </row>
    <row r="60" spans="1:131" ht="26.25" customHeight="1" x14ac:dyDescent="0.15">
      <c r="A60" s="523">
        <v>33</v>
      </c>
      <c r="B60" s="524"/>
      <c r="C60" s="525"/>
      <c r="D60" s="525"/>
      <c r="E60" s="525"/>
      <c r="F60" s="525"/>
      <c r="G60" s="525"/>
      <c r="H60" s="525"/>
      <c r="I60" s="525"/>
      <c r="J60" s="525"/>
      <c r="K60" s="525"/>
      <c r="L60" s="525"/>
      <c r="M60" s="525"/>
      <c r="N60" s="525"/>
      <c r="O60" s="525"/>
      <c r="P60" s="526"/>
      <c r="Q60" s="594"/>
      <c r="R60" s="595"/>
      <c r="S60" s="595"/>
      <c r="T60" s="595"/>
      <c r="U60" s="595"/>
      <c r="V60" s="595"/>
      <c r="W60" s="595"/>
      <c r="X60" s="595"/>
      <c r="Y60" s="595"/>
      <c r="Z60" s="595"/>
      <c r="AA60" s="595"/>
      <c r="AB60" s="595"/>
      <c r="AC60" s="595"/>
      <c r="AD60" s="595"/>
      <c r="AE60" s="596"/>
      <c r="AF60" s="530"/>
      <c r="AG60" s="531"/>
      <c r="AH60" s="531"/>
      <c r="AI60" s="531"/>
      <c r="AJ60" s="532"/>
      <c r="AK60" s="597"/>
      <c r="AL60" s="595"/>
      <c r="AM60" s="595"/>
      <c r="AN60" s="595"/>
      <c r="AO60" s="595"/>
      <c r="AP60" s="595"/>
      <c r="AQ60" s="595"/>
      <c r="AR60" s="595"/>
      <c r="AS60" s="595"/>
      <c r="AT60" s="595"/>
      <c r="AU60" s="595"/>
      <c r="AV60" s="595"/>
      <c r="AW60" s="595"/>
      <c r="AX60" s="595"/>
      <c r="AY60" s="595"/>
      <c r="AZ60" s="598"/>
      <c r="BA60" s="598"/>
      <c r="BB60" s="598"/>
      <c r="BC60" s="598"/>
      <c r="BD60" s="598"/>
      <c r="BE60" s="592"/>
      <c r="BF60" s="592"/>
      <c r="BG60" s="592"/>
      <c r="BH60" s="592"/>
      <c r="BI60" s="593"/>
      <c r="BJ60" s="475"/>
      <c r="BK60" s="475"/>
      <c r="BL60" s="475"/>
      <c r="BM60" s="475"/>
      <c r="BN60" s="475"/>
      <c r="BO60" s="571"/>
      <c r="BP60" s="571"/>
      <c r="BQ60" s="523">
        <v>54</v>
      </c>
      <c r="BR60" s="537"/>
      <c r="BS60" s="538"/>
      <c r="BT60" s="539"/>
      <c r="BU60" s="539"/>
      <c r="BV60" s="539"/>
      <c r="BW60" s="539"/>
      <c r="BX60" s="539"/>
      <c r="BY60" s="539"/>
      <c r="BZ60" s="539"/>
      <c r="CA60" s="539"/>
      <c r="CB60" s="539"/>
      <c r="CC60" s="539"/>
      <c r="CD60" s="539"/>
      <c r="CE60" s="539"/>
      <c r="CF60" s="539"/>
      <c r="CG60" s="540"/>
      <c r="CH60" s="541"/>
      <c r="CI60" s="542"/>
      <c r="CJ60" s="542"/>
      <c r="CK60" s="542"/>
      <c r="CL60" s="543"/>
      <c r="CM60" s="541"/>
      <c r="CN60" s="542"/>
      <c r="CO60" s="542"/>
      <c r="CP60" s="542"/>
      <c r="CQ60" s="543"/>
      <c r="CR60" s="541"/>
      <c r="CS60" s="542"/>
      <c r="CT60" s="542"/>
      <c r="CU60" s="542"/>
      <c r="CV60" s="543"/>
      <c r="CW60" s="541"/>
      <c r="CX60" s="542"/>
      <c r="CY60" s="542"/>
      <c r="CZ60" s="542"/>
      <c r="DA60" s="543"/>
      <c r="DB60" s="541"/>
      <c r="DC60" s="542"/>
      <c r="DD60" s="542"/>
      <c r="DE60" s="542"/>
      <c r="DF60" s="543"/>
      <c r="DG60" s="541"/>
      <c r="DH60" s="542"/>
      <c r="DI60" s="542"/>
      <c r="DJ60" s="542"/>
      <c r="DK60" s="543"/>
      <c r="DL60" s="541"/>
      <c r="DM60" s="542"/>
      <c r="DN60" s="542"/>
      <c r="DO60" s="542"/>
      <c r="DP60" s="543"/>
      <c r="DQ60" s="541"/>
      <c r="DR60" s="542"/>
      <c r="DS60" s="542"/>
      <c r="DT60" s="542"/>
      <c r="DU60" s="543"/>
      <c r="DV60" s="538"/>
      <c r="DW60" s="539"/>
      <c r="DX60" s="539"/>
      <c r="DY60" s="539"/>
      <c r="DZ60" s="544"/>
      <c r="EA60" s="468"/>
    </row>
    <row r="61" spans="1:131" ht="26.25" customHeight="1" thickBot="1" x14ac:dyDescent="0.2">
      <c r="A61" s="523">
        <v>34</v>
      </c>
      <c r="B61" s="524"/>
      <c r="C61" s="525"/>
      <c r="D61" s="525"/>
      <c r="E61" s="525"/>
      <c r="F61" s="525"/>
      <c r="G61" s="525"/>
      <c r="H61" s="525"/>
      <c r="I61" s="525"/>
      <c r="J61" s="525"/>
      <c r="K61" s="525"/>
      <c r="L61" s="525"/>
      <c r="M61" s="525"/>
      <c r="N61" s="525"/>
      <c r="O61" s="525"/>
      <c r="P61" s="526"/>
      <c r="Q61" s="594"/>
      <c r="R61" s="595"/>
      <c r="S61" s="595"/>
      <c r="T61" s="595"/>
      <c r="U61" s="595"/>
      <c r="V61" s="595"/>
      <c r="W61" s="595"/>
      <c r="X61" s="595"/>
      <c r="Y61" s="595"/>
      <c r="Z61" s="595"/>
      <c r="AA61" s="595"/>
      <c r="AB61" s="595"/>
      <c r="AC61" s="595"/>
      <c r="AD61" s="595"/>
      <c r="AE61" s="596"/>
      <c r="AF61" s="530"/>
      <c r="AG61" s="531"/>
      <c r="AH61" s="531"/>
      <c r="AI61" s="531"/>
      <c r="AJ61" s="532"/>
      <c r="AK61" s="597"/>
      <c r="AL61" s="595"/>
      <c r="AM61" s="595"/>
      <c r="AN61" s="595"/>
      <c r="AO61" s="595"/>
      <c r="AP61" s="595"/>
      <c r="AQ61" s="595"/>
      <c r="AR61" s="595"/>
      <c r="AS61" s="595"/>
      <c r="AT61" s="595"/>
      <c r="AU61" s="595"/>
      <c r="AV61" s="595"/>
      <c r="AW61" s="595"/>
      <c r="AX61" s="595"/>
      <c r="AY61" s="595"/>
      <c r="AZ61" s="598"/>
      <c r="BA61" s="598"/>
      <c r="BB61" s="598"/>
      <c r="BC61" s="598"/>
      <c r="BD61" s="598"/>
      <c r="BE61" s="592"/>
      <c r="BF61" s="592"/>
      <c r="BG61" s="592"/>
      <c r="BH61" s="592"/>
      <c r="BI61" s="593"/>
      <c r="BJ61" s="475"/>
      <c r="BK61" s="475"/>
      <c r="BL61" s="475"/>
      <c r="BM61" s="475"/>
      <c r="BN61" s="475"/>
      <c r="BO61" s="571"/>
      <c r="BP61" s="571"/>
      <c r="BQ61" s="523">
        <v>55</v>
      </c>
      <c r="BR61" s="537"/>
      <c r="BS61" s="538"/>
      <c r="BT61" s="539"/>
      <c r="BU61" s="539"/>
      <c r="BV61" s="539"/>
      <c r="BW61" s="539"/>
      <c r="BX61" s="539"/>
      <c r="BY61" s="539"/>
      <c r="BZ61" s="539"/>
      <c r="CA61" s="539"/>
      <c r="CB61" s="539"/>
      <c r="CC61" s="539"/>
      <c r="CD61" s="539"/>
      <c r="CE61" s="539"/>
      <c r="CF61" s="539"/>
      <c r="CG61" s="540"/>
      <c r="CH61" s="541"/>
      <c r="CI61" s="542"/>
      <c r="CJ61" s="542"/>
      <c r="CK61" s="542"/>
      <c r="CL61" s="543"/>
      <c r="CM61" s="541"/>
      <c r="CN61" s="542"/>
      <c r="CO61" s="542"/>
      <c r="CP61" s="542"/>
      <c r="CQ61" s="543"/>
      <c r="CR61" s="541"/>
      <c r="CS61" s="542"/>
      <c r="CT61" s="542"/>
      <c r="CU61" s="542"/>
      <c r="CV61" s="543"/>
      <c r="CW61" s="541"/>
      <c r="CX61" s="542"/>
      <c r="CY61" s="542"/>
      <c r="CZ61" s="542"/>
      <c r="DA61" s="543"/>
      <c r="DB61" s="541"/>
      <c r="DC61" s="542"/>
      <c r="DD61" s="542"/>
      <c r="DE61" s="542"/>
      <c r="DF61" s="543"/>
      <c r="DG61" s="541"/>
      <c r="DH61" s="542"/>
      <c r="DI61" s="542"/>
      <c r="DJ61" s="542"/>
      <c r="DK61" s="543"/>
      <c r="DL61" s="541"/>
      <c r="DM61" s="542"/>
      <c r="DN61" s="542"/>
      <c r="DO61" s="542"/>
      <c r="DP61" s="543"/>
      <c r="DQ61" s="541"/>
      <c r="DR61" s="542"/>
      <c r="DS61" s="542"/>
      <c r="DT61" s="542"/>
      <c r="DU61" s="543"/>
      <c r="DV61" s="538"/>
      <c r="DW61" s="539"/>
      <c r="DX61" s="539"/>
      <c r="DY61" s="539"/>
      <c r="DZ61" s="544"/>
      <c r="EA61" s="468"/>
    </row>
    <row r="62" spans="1:131" ht="26.25" customHeight="1" x14ac:dyDescent="0.15">
      <c r="A62" s="523">
        <v>35</v>
      </c>
      <c r="B62" s="524"/>
      <c r="C62" s="525"/>
      <c r="D62" s="525"/>
      <c r="E62" s="525"/>
      <c r="F62" s="525"/>
      <c r="G62" s="525"/>
      <c r="H62" s="525"/>
      <c r="I62" s="525"/>
      <c r="J62" s="525"/>
      <c r="K62" s="525"/>
      <c r="L62" s="525"/>
      <c r="M62" s="525"/>
      <c r="N62" s="525"/>
      <c r="O62" s="525"/>
      <c r="P62" s="526"/>
      <c r="Q62" s="594"/>
      <c r="R62" s="595"/>
      <c r="S62" s="595"/>
      <c r="T62" s="595"/>
      <c r="U62" s="595"/>
      <c r="V62" s="595"/>
      <c r="W62" s="595"/>
      <c r="X62" s="595"/>
      <c r="Y62" s="595"/>
      <c r="Z62" s="595"/>
      <c r="AA62" s="595"/>
      <c r="AB62" s="595"/>
      <c r="AC62" s="595"/>
      <c r="AD62" s="595"/>
      <c r="AE62" s="596"/>
      <c r="AF62" s="530"/>
      <c r="AG62" s="531"/>
      <c r="AH62" s="531"/>
      <c r="AI62" s="531"/>
      <c r="AJ62" s="532"/>
      <c r="AK62" s="597"/>
      <c r="AL62" s="595"/>
      <c r="AM62" s="595"/>
      <c r="AN62" s="595"/>
      <c r="AO62" s="595"/>
      <c r="AP62" s="595"/>
      <c r="AQ62" s="595"/>
      <c r="AR62" s="595"/>
      <c r="AS62" s="595"/>
      <c r="AT62" s="595"/>
      <c r="AU62" s="595"/>
      <c r="AV62" s="595"/>
      <c r="AW62" s="595"/>
      <c r="AX62" s="595"/>
      <c r="AY62" s="595"/>
      <c r="AZ62" s="598"/>
      <c r="BA62" s="598"/>
      <c r="BB62" s="598"/>
      <c r="BC62" s="598"/>
      <c r="BD62" s="598"/>
      <c r="BE62" s="592"/>
      <c r="BF62" s="592"/>
      <c r="BG62" s="592"/>
      <c r="BH62" s="592"/>
      <c r="BI62" s="593"/>
      <c r="BJ62" s="599" t="s">
        <v>343</v>
      </c>
      <c r="BK62" s="552"/>
      <c r="BL62" s="552"/>
      <c r="BM62" s="552"/>
      <c r="BN62" s="553"/>
      <c r="BO62" s="571"/>
      <c r="BP62" s="571"/>
      <c r="BQ62" s="523">
        <v>56</v>
      </c>
      <c r="BR62" s="537"/>
      <c r="BS62" s="538"/>
      <c r="BT62" s="539"/>
      <c r="BU62" s="539"/>
      <c r="BV62" s="539"/>
      <c r="BW62" s="539"/>
      <c r="BX62" s="539"/>
      <c r="BY62" s="539"/>
      <c r="BZ62" s="539"/>
      <c r="CA62" s="539"/>
      <c r="CB62" s="539"/>
      <c r="CC62" s="539"/>
      <c r="CD62" s="539"/>
      <c r="CE62" s="539"/>
      <c r="CF62" s="539"/>
      <c r="CG62" s="540"/>
      <c r="CH62" s="541"/>
      <c r="CI62" s="542"/>
      <c r="CJ62" s="542"/>
      <c r="CK62" s="542"/>
      <c r="CL62" s="543"/>
      <c r="CM62" s="541"/>
      <c r="CN62" s="542"/>
      <c r="CO62" s="542"/>
      <c r="CP62" s="542"/>
      <c r="CQ62" s="543"/>
      <c r="CR62" s="541"/>
      <c r="CS62" s="542"/>
      <c r="CT62" s="542"/>
      <c r="CU62" s="542"/>
      <c r="CV62" s="543"/>
      <c r="CW62" s="541"/>
      <c r="CX62" s="542"/>
      <c r="CY62" s="542"/>
      <c r="CZ62" s="542"/>
      <c r="DA62" s="543"/>
      <c r="DB62" s="541"/>
      <c r="DC62" s="542"/>
      <c r="DD62" s="542"/>
      <c r="DE62" s="542"/>
      <c r="DF62" s="543"/>
      <c r="DG62" s="541"/>
      <c r="DH62" s="542"/>
      <c r="DI62" s="542"/>
      <c r="DJ62" s="542"/>
      <c r="DK62" s="543"/>
      <c r="DL62" s="541"/>
      <c r="DM62" s="542"/>
      <c r="DN62" s="542"/>
      <c r="DO62" s="542"/>
      <c r="DP62" s="543"/>
      <c r="DQ62" s="541"/>
      <c r="DR62" s="542"/>
      <c r="DS62" s="542"/>
      <c r="DT62" s="542"/>
      <c r="DU62" s="543"/>
      <c r="DV62" s="538"/>
      <c r="DW62" s="539"/>
      <c r="DX62" s="539"/>
      <c r="DY62" s="539"/>
      <c r="DZ62" s="544"/>
      <c r="EA62" s="468"/>
    </row>
    <row r="63" spans="1:131" ht="26.25" customHeight="1" thickBot="1" x14ac:dyDescent="0.2">
      <c r="A63" s="554" t="s">
        <v>322</v>
      </c>
      <c r="B63" s="555" t="s">
        <v>344</v>
      </c>
      <c r="C63" s="556"/>
      <c r="D63" s="556"/>
      <c r="E63" s="556"/>
      <c r="F63" s="556"/>
      <c r="G63" s="556"/>
      <c r="H63" s="556"/>
      <c r="I63" s="556"/>
      <c r="J63" s="556"/>
      <c r="K63" s="556"/>
      <c r="L63" s="556"/>
      <c r="M63" s="556"/>
      <c r="N63" s="556"/>
      <c r="O63" s="556"/>
      <c r="P63" s="557"/>
      <c r="Q63" s="600"/>
      <c r="R63" s="601"/>
      <c r="S63" s="601"/>
      <c r="T63" s="601"/>
      <c r="U63" s="601"/>
      <c r="V63" s="601"/>
      <c r="W63" s="601"/>
      <c r="X63" s="601"/>
      <c r="Y63" s="601"/>
      <c r="Z63" s="601"/>
      <c r="AA63" s="601"/>
      <c r="AB63" s="601"/>
      <c r="AC63" s="601"/>
      <c r="AD63" s="601"/>
      <c r="AE63" s="602"/>
      <c r="AF63" s="603">
        <v>2143</v>
      </c>
      <c r="AG63" s="604"/>
      <c r="AH63" s="604"/>
      <c r="AI63" s="604"/>
      <c r="AJ63" s="605"/>
      <c r="AK63" s="606"/>
      <c r="AL63" s="601"/>
      <c r="AM63" s="601"/>
      <c r="AN63" s="601"/>
      <c r="AO63" s="601"/>
      <c r="AP63" s="604">
        <v>22182</v>
      </c>
      <c r="AQ63" s="604"/>
      <c r="AR63" s="604"/>
      <c r="AS63" s="604"/>
      <c r="AT63" s="604"/>
      <c r="AU63" s="604">
        <v>13532</v>
      </c>
      <c r="AV63" s="604"/>
      <c r="AW63" s="604"/>
      <c r="AX63" s="604"/>
      <c r="AY63" s="604"/>
      <c r="AZ63" s="607"/>
      <c r="BA63" s="607"/>
      <c r="BB63" s="607"/>
      <c r="BC63" s="607"/>
      <c r="BD63" s="607"/>
      <c r="BE63" s="608"/>
      <c r="BF63" s="608"/>
      <c r="BG63" s="608"/>
      <c r="BH63" s="608"/>
      <c r="BI63" s="609"/>
      <c r="BJ63" s="610" t="s">
        <v>66</v>
      </c>
      <c r="BK63" s="611"/>
      <c r="BL63" s="611"/>
      <c r="BM63" s="611"/>
      <c r="BN63" s="612"/>
      <c r="BO63" s="571"/>
      <c r="BP63" s="571"/>
      <c r="BQ63" s="523">
        <v>57</v>
      </c>
      <c r="BR63" s="537"/>
      <c r="BS63" s="538"/>
      <c r="BT63" s="539"/>
      <c r="BU63" s="539"/>
      <c r="BV63" s="539"/>
      <c r="BW63" s="539"/>
      <c r="BX63" s="539"/>
      <c r="BY63" s="539"/>
      <c r="BZ63" s="539"/>
      <c r="CA63" s="539"/>
      <c r="CB63" s="539"/>
      <c r="CC63" s="539"/>
      <c r="CD63" s="539"/>
      <c r="CE63" s="539"/>
      <c r="CF63" s="539"/>
      <c r="CG63" s="540"/>
      <c r="CH63" s="541"/>
      <c r="CI63" s="542"/>
      <c r="CJ63" s="542"/>
      <c r="CK63" s="542"/>
      <c r="CL63" s="543"/>
      <c r="CM63" s="541"/>
      <c r="CN63" s="542"/>
      <c r="CO63" s="542"/>
      <c r="CP63" s="542"/>
      <c r="CQ63" s="543"/>
      <c r="CR63" s="541"/>
      <c r="CS63" s="542"/>
      <c r="CT63" s="542"/>
      <c r="CU63" s="542"/>
      <c r="CV63" s="543"/>
      <c r="CW63" s="541"/>
      <c r="CX63" s="542"/>
      <c r="CY63" s="542"/>
      <c r="CZ63" s="542"/>
      <c r="DA63" s="543"/>
      <c r="DB63" s="541"/>
      <c r="DC63" s="542"/>
      <c r="DD63" s="542"/>
      <c r="DE63" s="542"/>
      <c r="DF63" s="543"/>
      <c r="DG63" s="541"/>
      <c r="DH63" s="542"/>
      <c r="DI63" s="542"/>
      <c r="DJ63" s="542"/>
      <c r="DK63" s="543"/>
      <c r="DL63" s="541"/>
      <c r="DM63" s="542"/>
      <c r="DN63" s="542"/>
      <c r="DO63" s="542"/>
      <c r="DP63" s="543"/>
      <c r="DQ63" s="541"/>
      <c r="DR63" s="542"/>
      <c r="DS63" s="542"/>
      <c r="DT63" s="542"/>
      <c r="DU63" s="543"/>
      <c r="DV63" s="538"/>
      <c r="DW63" s="539"/>
      <c r="DX63" s="539"/>
      <c r="DY63" s="539"/>
      <c r="DZ63" s="544"/>
      <c r="EA63" s="468"/>
    </row>
    <row r="64" spans="1:131" ht="26.25" customHeight="1" x14ac:dyDescent="0.15">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23">
        <v>58</v>
      </c>
      <c r="BR64" s="537"/>
      <c r="BS64" s="538"/>
      <c r="BT64" s="539"/>
      <c r="BU64" s="539"/>
      <c r="BV64" s="539"/>
      <c r="BW64" s="539"/>
      <c r="BX64" s="539"/>
      <c r="BY64" s="539"/>
      <c r="BZ64" s="539"/>
      <c r="CA64" s="539"/>
      <c r="CB64" s="539"/>
      <c r="CC64" s="539"/>
      <c r="CD64" s="539"/>
      <c r="CE64" s="539"/>
      <c r="CF64" s="539"/>
      <c r="CG64" s="540"/>
      <c r="CH64" s="541"/>
      <c r="CI64" s="542"/>
      <c r="CJ64" s="542"/>
      <c r="CK64" s="542"/>
      <c r="CL64" s="543"/>
      <c r="CM64" s="541"/>
      <c r="CN64" s="542"/>
      <c r="CO64" s="542"/>
      <c r="CP64" s="542"/>
      <c r="CQ64" s="543"/>
      <c r="CR64" s="541"/>
      <c r="CS64" s="542"/>
      <c r="CT64" s="542"/>
      <c r="CU64" s="542"/>
      <c r="CV64" s="543"/>
      <c r="CW64" s="541"/>
      <c r="CX64" s="542"/>
      <c r="CY64" s="542"/>
      <c r="CZ64" s="542"/>
      <c r="DA64" s="543"/>
      <c r="DB64" s="541"/>
      <c r="DC64" s="542"/>
      <c r="DD64" s="542"/>
      <c r="DE64" s="542"/>
      <c r="DF64" s="543"/>
      <c r="DG64" s="541"/>
      <c r="DH64" s="542"/>
      <c r="DI64" s="542"/>
      <c r="DJ64" s="542"/>
      <c r="DK64" s="543"/>
      <c r="DL64" s="541"/>
      <c r="DM64" s="542"/>
      <c r="DN64" s="542"/>
      <c r="DO64" s="542"/>
      <c r="DP64" s="543"/>
      <c r="DQ64" s="541"/>
      <c r="DR64" s="542"/>
      <c r="DS64" s="542"/>
      <c r="DT64" s="542"/>
      <c r="DU64" s="543"/>
      <c r="DV64" s="538"/>
      <c r="DW64" s="539"/>
      <c r="DX64" s="539"/>
      <c r="DY64" s="539"/>
      <c r="DZ64" s="544"/>
      <c r="EA64" s="468"/>
    </row>
    <row r="65" spans="1:131" ht="26.25" customHeight="1" thickBot="1" x14ac:dyDescent="0.2">
      <c r="A65" s="475" t="s">
        <v>345</v>
      </c>
      <c r="B65" s="475"/>
      <c r="C65" s="475"/>
      <c r="D65" s="475"/>
      <c r="E65" s="475"/>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c r="AE65" s="475"/>
      <c r="AF65" s="475"/>
      <c r="AG65" s="475"/>
      <c r="AH65" s="475"/>
      <c r="AI65" s="475"/>
      <c r="AJ65" s="475"/>
      <c r="AK65" s="475"/>
      <c r="AL65" s="475"/>
      <c r="AM65" s="475"/>
      <c r="AN65" s="475"/>
      <c r="AO65" s="475"/>
      <c r="AP65" s="475"/>
      <c r="AQ65" s="475"/>
      <c r="AR65" s="475"/>
      <c r="AS65" s="475"/>
      <c r="AT65" s="475"/>
      <c r="AU65" s="475"/>
      <c r="AV65" s="475"/>
      <c r="AW65" s="475"/>
      <c r="AX65" s="475"/>
      <c r="AY65" s="475"/>
      <c r="AZ65" s="475"/>
      <c r="BA65" s="475"/>
      <c r="BB65" s="475"/>
      <c r="BC65" s="475"/>
      <c r="BD65" s="475"/>
      <c r="BE65" s="571"/>
      <c r="BF65" s="571"/>
      <c r="BG65" s="571"/>
      <c r="BH65" s="571"/>
      <c r="BI65" s="571"/>
      <c r="BJ65" s="571"/>
      <c r="BK65" s="571"/>
      <c r="BL65" s="571"/>
      <c r="BM65" s="571"/>
      <c r="BN65" s="571"/>
      <c r="BO65" s="571"/>
      <c r="BP65" s="571"/>
      <c r="BQ65" s="523">
        <v>59</v>
      </c>
      <c r="BR65" s="537"/>
      <c r="BS65" s="538"/>
      <c r="BT65" s="539"/>
      <c r="BU65" s="539"/>
      <c r="BV65" s="539"/>
      <c r="BW65" s="539"/>
      <c r="BX65" s="539"/>
      <c r="BY65" s="539"/>
      <c r="BZ65" s="539"/>
      <c r="CA65" s="539"/>
      <c r="CB65" s="539"/>
      <c r="CC65" s="539"/>
      <c r="CD65" s="539"/>
      <c r="CE65" s="539"/>
      <c r="CF65" s="539"/>
      <c r="CG65" s="540"/>
      <c r="CH65" s="541"/>
      <c r="CI65" s="542"/>
      <c r="CJ65" s="542"/>
      <c r="CK65" s="542"/>
      <c r="CL65" s="543"/>
      <c r="CM65" s="541"/>
      <c r="CN65" s="542"/>
      <c r="CO65" s="542"/>
      <c r="CP65" s="542"/>
      <c r="CQ65" s="543"/>
      <c r="CR65" s="541"/>
      <c r="CS65" s="542"/>
      <c r="CT65" s="542"/>
      <c r="CU65" s="542"/>
      <c r="CV65" s="543"/>
      <c r="CW65" s="541"/>
      <c r="CX65" s="542"/>
      <c r="CY65" s="542"/>
      <c r="CZ65" s="542"/>
      <c r="DA65" s="543"/>
      <c r="DB65" s="541"/>
      <c r="DC65" s="542"/>
      <c r="DD65" s="542"/>
      <c r="DE65" s="542"/>
      <c r="DF65" s="543"/>
      <c r="DG65" s="541"/>
      <c r="DH65" s="542"/>
      <c r="DI65" s="542"/>
      <c r="DJ65" s="542"/>
      <c r="DK65" s="543"/>
      <c r="DL65" s="541"/>
      <c r="DM65" s="542"/>
      <c r="DN65" s="542"/>
      <c r="DO65" s="542"/>
      <c r="DP65" s="543"/>
      <c r="DQ65" s="541"/>
      <c r="DR65" s="542"/>
      <c r="DS65" s="542"/>
      <c r="DT65" s="542"/>
      <c r="DU65" s="543"/>
      <c r="DV65" s="538"/>
      <c r="DW65" s="539"/>
      <c r="DX65" s="539"/>
      <c r="DY65" s="539"/>
      <c r="DZ65" s="544"/>
      <c r="EA65" s="468"/>
    </row>
    <row r="66" spans="1:131" ht="26.25" customHeight="1" x14ac:dyDescent="0.15">
      <c r="A66" s="479" t="s">
        <v>346</v>
      </c>
      <c r="B66" s="480"/>
      <c r="C66" s="480"/>
      <c r="D66" s="480"/>
      <c r="E66" s="480"/>
      <c r="F66" s="480"/>
      <c r="G66" s="480"/>
      <c r="H66" s="480"/>
      <c r="I66" s="480"/>
      <c r="J66" s="480"/>
      <c r="K66" s="480"/>
      <c r="L66" s="480"/>
      <c r="M66" s="480"/>
      <c r="N66" s="480"/>
      <c r="O66" s="480"/>
      <c r="P66" s="481"/>
      <c r="Q66" s="482" t="s">
        <v>326</v>
      </c>
      <c r="R66" s="483"/>
      <c r="S66" s="483"/>
      <c r="T66" s="483"/>
      <c r="U66" s="484"/>
      <c r="V66" s="482" t="s">
        <v>327</v>
      </c>
      <c r="W66" s="483"/>
      <c r="X66" s="483"/>
      <c r="Y66" s="483"/>
      <c r="Z66" s="484"/>
      <c r="AA66" s="482" t="s">
        <v>328</v>
      </c>
      <c r="AB66" s="483"/>
      <c r="AC66" s="483"/>
      <c r="AD66" s="483"/>
      <c r="AE66" s="484"/>
      <c r="AF66" s="613" t="s">
        <v>329</v>
      </c>
      <c r="AG66" s="573"/>
      <c r="AH66" s="573"/>
      <c r="AI66" s="573"/>
      <c r="AJ66" s="614"/>
      <c r="AK66" s="482" t="s">
        <v>330</v>
      </c>
      <c r="AL66" s="480"/>
      <c r="AM66" s="480"/>
      <c r="AN66" s="480"/>
      <c r="AO66" s="481"/>
      <c r="AP66" s="482" t="s">
        <v>331</v>
      </c>
      <c r="AQ66" s="483"/>
      <c r="AR66" s="483"/>
      <c r="AS66" s="483"/>
      <c r="AT66" s="484"/>
      <c r="AU66" s="482" t="s">
        <v>347</v>
      </c>
      <c r="AV66" s="483"/>
      <c r="AW66" s="483"/>
      <c r="AX66" s="483"/>
      <c r="AY66" s="484"/>
      <c r="AZ66" s="482" t="s">
        <v>310</v>
      </c>
      <c r="BA66" s="483"/>
      <c r="BB66" s="483"/>
      <c r="BC66" s="483"/>
      <c r="BD66" s="486"/>
      <c r="BE66" s="571"/>
      <c r="BF66" s="571"/>
      <c r="BG66" s="571"/>
      <c r="BH66" s="571"/>
      <c r="BI66" s="571"/>
      <c r="BJ66" s="571"/>
      <c r="BK66" s="571"/>
      <c r="BL66" s="571"/>
      <c r="BM66" s="571"/>
      <c r="BN66" s="571"/>
      <c r="BO66" s="571"/>
      <c r="BP66" s="571"/>
      <c r="BQ66" s="523">
        <v>60</v>
      </c>
      <c r="BR66" s="615"/>
      <c r="BS66" s="616"/>
      <c r="BT66" s="617"/>
      <c r="BU66" s="617"/>
      <c r="BV66" s="617"/>
      <c r="BW66" s="617"/>
      <c r="BX66" s="617"/>
      <c r="BY66" s="617"/>
      <c r="BZ66" s="617"/>
      <c r="CA66" s="617"/>
      <c r="CB66" s="617"/>
      <c r="CC66" s="617"/>
      <c r="CD66" s="617"/>
      <c r="CE66" s="617"/>
      <c r="CF66" s="617"/>
      <c r="CG66" s="618"/>
      <c r="CH66" s="619"/>
      <c r="CI66" s="620"/>
      <c r="CJ66" s="620"/>
      <c r="CK66" s="620"/>
      <c r="CL66" s="621"/>
      <c r="CM66" s="619"/>
      <c r="CN66" s="620"/>
      <c r="CO66" s="620"/>
      <c r="CP66" s="620"/>
      <c r="CQ66" s="621"/>
      <c r="CR66" s="619"/>
      <c r="CS66" s="620"/>
      <c r="CT66" s="620"/>
      <c r="CU66" s="620"/>
      <c r="CV66" s="621"/>
      <c r="CW66" s="619"/>
      <c r="CX66" s="620"/>
      <c r="CY66" s="620"/>
      <c r="CZ66" s="620"/>
      <c r="DA66" s="621"/>
      <c r="DB66" s="619"/>
      <c r="DC66" s="620"/>
      <c r="DD66" s="620"/>
      <c r="DE66" s="620"/>
      <c r="DF66" s="621"/>
      <c r="DG66" s="619"/>
      <c r="DH66" s="620"/>
      <c r="DI66" s="620"/>
      <c r="DJ66" s="620"/>
      <c r="DK66" s="621"/>
      <c r="DL66" s="619"/>
      <c r="DM66" s="620"/>
      <c r="DN66" s="620"/>
      <c r="DO66" s="620"/>
      <c r="DP66" s="621"/>
      <c r="DQ66" s="619"/>
      <c r="DR66" s="620"/>
      <c r="DS66" s="620"/>
      <c r="DT66" s="620"/>
      <c r="DU66" s="621"/>
      <c r="DV66" s="616"/>
      <c r="DW66" s="617"/>
      <c r="DX66" s="617"/>
      <c r="DY66" s="617"/>
      <c r="DZ66" s="622"/>
      <c r="EA66" s="468"/>
    </row>
    <row r="67" spans="1:131" ht="26.25" customHeight="1" thickBot="1" x14ac:dyDescent="0.2">
      <c r="A67" s="490"/>
      <c r="B67" s="491"/>
      <c r="C67" s="491"/>
      <c r="D67" s="491"/>
      <c r="E67" s="491"/>
      <c r="F67" s="491"/>
      <c r="G67" s="491"/>
      <c r="H67" s="491"/>
      <c r="I67" s="491"/>
      <c r="J67" s="491"/>
      <c r="K67" s="491"/>
      <c r="L67" s="491"/>
      <c r="M67" s="491"/>
      <c r="N67" s="491"/>
      <c r="O67" s="491"/>
      <c r="P67" s="492"/>
      <c r="Q67" s="493"/>
      <c r="R67" s="494"/>
      <c r="S67" s="494"/>
      <c r="T67" s="494"/>
      <c r="U67" s="495"/>
      <c r="V67" s="493"/>
      <c r="W67" s="494"/>
      <c r="X67" s="494"/>
      <c r="Y67" s="494"/>
      <c r="Z67" s="495"/>
      <c r="AA67" s="493"/>
      <c r="AB67" s="494"/>
      <c r="AC67" s="494"/>
      <c r="AD67" s="494"/>
      <c r="AE67" s="495"/>
      <c r="AF67" s="623"/>
      <c r="AG67" s="576"/>
      <c r="AH67" s="576"/>
      <c r="AI67" s="576"/>
      <c r="AJ67" s="624"/>
      <c r="AK67" s="625"/>
      <c r="AL67" s="491"/>
      <c r="AM67" s="491"/>
      <c r="AN67" s="491"/>
      <c r="AO67" s="492"/>
      <c r="AP67" s="493"/>
      <c r="AQ67" s="494"/>
      <c r="AR67" s="494"/>
      <c r="AS67" s="494"/>
      <c r="AT67" s="495"/>
      <c r="AU67" s="493"/>
      <c r="AV67" s="494"/>
      <c r="AW67" s="494"/>
      <c r="AX67" s="494"/>
      <c r="AY67" s="495"/>
      <c r="AZ67" s="493"/>
      <c r="BA67" s="494"/>
      <c r="BB67" s="494"/>
      <c r="BC67" s="494"/>
      <c r="BD67" s="497"/>
      <c r="BE67" s="571"/>
      <c r="BF67" s="571"/>
      <c r="BG67" s="571"/>
      <c r="BH67" s="571"/>
      <c r="BI67" s="571"/>
      <c r="BJ67" s="571"/>
      <c r="BK67" s="571"/>
      <c r="BL67" s="571"/>
      <c r="BM67" s="571"/>
      <c r="BN67" s="571"/>
      <c r="BO67" s="571"/>
      <c r="BP67" s="571"/>
      <c r="BQ67" s="523">
        <v>61</v>
      </c>
      <c r="BR67" s="615"/>
      <c r="BS67" s="616"/>
      <c r="BT67" s="617"/>
      <c r="BU67" s="617"/>
      <c r="BV67" s="617"/>
      <c r="BW67" s="617"/>
      <c r="BX67" s="617"/>
      <c r="BY67" s="617"/>
      <c r="BZ67" s="617"/>
      <c r="CA67" s="617"/>
      <c r="CB67" s="617"/>
      <c r="CC67" s="617"/>
      <c r="CD67" s="617"/>
      <c r="CE67" s="617"/>
      <c r="CF67" s="617"/>
      <c r="CG67" s="618"/>
      <c r="CH67" s="619"/>
      <c r="CI67" s="620"/>
      <c r="CJ67" s="620"/>
      <c r="CK67" s="620"/>
      <c r="CL67" s="621"/>
      <c r="CM67" s="619"/>
      <c r="CN67" s="620"/>
      <c r="CO67" s="620"/>
      <c r="CP67" s="620"/>
      <c r="CQ67" s="621"/>
      <c r="CR67" s="619"/>
      <c r="CS67" s="620"/>
      <c r="CT67" s="620"/>
      <c r="CU67" s="620"/>
      <c r="CV67" s="621"/>
      <c r="CW67" s="619"/>
      <c r="CX67" s="620"/>
      <c r="CY67" s="620"/>
      <c r="CZ67" s="620"/>
      <c r="DA67" s="621"/>
      <c r="DB67" s="619"/>
      <c r="DC67" s="620"/>
      <c r="DD67" s="620"/>
      <c r="DE67" s="620"/>
      <c r="DF67" s="621"/>
      <c r="DG67" s="619"/>
      <c r="DH67" s="620"/>
      <c r="DI67" s="620"/>
      <c r="DJ67" s="620"/>
      <c r="DK67" s="621"/>
      <c r="DL67" s="619"/>
      <c r="DM67" s="620"/>
      <c r="DN67" s="620"/>
      <c r="DO67" s="620"/>
      <c r="DP67" s="621"/>
      <c r="DQ67" s="619"/>
      <c r="DR67" s="620"/>
      <c r="DS67" s="620"/>
      <c r="DT67" s="620"/>
      <c r="DU67" s="621"/>
      <c r="DV67" s="616"/>
      <c r="DW67" s="617"/>
      <c r="DX67" s="617"/>
      <c r="DY67" s="617"/>
      <c r="DZ67" s="622"/>
      <c r="EA67" s="468"/>
    </row>
    <row r="68" spans="1:131" ht="26.25" customHeight="1" thickTop="1" x14ac:dyDescent="0.15">
      <c r="A68" s="501">
        <v>1</v>
      </c>
      <c r="B68" s="626" t="s">
        <v>348</v>
      </c>
      <c r="C68" s="627"/>
      <c r="D68" s="627"/>
      <c r="E68" s="627"/>
      <c r="F68" s="627"/>
      <c r="G68" s="627"/>
      <c r="H68" s="627"/>
      <c r="I68" s="627"/>
      <c r="J68" s="627"/>
      <c r="K68" s="627"/>
      <c r="L68" s="627"/>
      <c r="M68" s="627"/>
      <c r="N68" s="627"/>
      <c r="O68" s="627"/>
      <c r="P68" s="628"/>
      <c r="Q68" s="629">
        <v>784</v>
      </c>
      <c r="R68" s="630"/>
      <c r="S68" s="630"/>
      <c r="T68" s="630"/>
      <c r="U68" s="630"/>
      <c r="V68" s="630">
        <v>730</v>
      </c>
      <c r="W68" s="630"/>
      <c r="X68" s="630"/>
      <c r="Y68" s="630"/>
      <c r="Z68" s="630"/>
      <c r="AA68" s="630">
        <v>54</v>
      </c>
      <c r="AB68" s="630"/>
      <c r="AC68" s="630"/>
      <c r="AD68" s="630"/>
      <c r="AE68" s="630"/>
      <c r="AF68" s="630">
        <v>54</v>
      </c>
      <c r="AG68" s="630"/>
      <c r="AH68" s="630"/>
      <c r="AI68" s="630"/>
      <c r="AJ68" s="630"/>
      <c r="AK68" s="630" t="s">
        <v>335</v>
      </c>
      <c r="AL68" s="630"/>
      <c r="AM68" s="630"/>
      <c r="AN68" s="630"/>
      <c r="AO68" s="630"/>
      <c r="AP68" s="630">
        <v>265</v>
      </c>
      <c r="AQ68" s="630"/>
      <c r="AR68" s="630"/>
      <c r="AS68" s="630"/>
      <c r="AT68" s="630"/>
      <c r="AU68" s="630">
        <v>243</v>
      </c>
      <c r="AV68" s="630"/>
      <c r="AW68" s="630"/>
      <c r="AX68" s="630"/>
      <c r="AY68" s="630"/>
      <c r="AZ68" s="631"/>
      <c r="BA68" s="631"/>
      <c r="BB68" s="631"/>
      <c r="BC68" s="631"/>
      <c r="BD68" s="632"/>
      <c r="BE68" s="571"/>
      <c r="BF68" s="571"/>
      <c r="BG68" s="571"/>
      <c r="BH68" s="571"/>
      <c r="BI68" s="571"/>
      <c r="BJ68" s="571"/>
      <c r="BK68" s="571"/>
      <c r="BL68" s="571"/>
      <c r="BM68" s="571"/>
      <c r="BN68" s="571"/>
      <c r="BO68" s="571"/>
      <c r="BP68" s="571"/>
      <c r="BQ68" s="523">
        <v>62</v>
      </c>
      <c r="BR68" s="615"/>
      <c r="BS68" s="616"/>
      <c r="BT68" s="617"/>
      <c r="BU68" s="617"/>
      <c r="BV68" s="617"/>
      <c r="BW68" s="617"/>
      <c r="BX68" s="617"/>
      <c r="BY68" s="617"/>
      <c r="BZ68" s="617"/>
      <c r="CA68" s="617"/>
      <c r="CB68" s="617"/>
      <c r="CC68" s="617"/>
      <c r="CD68" s="617"/>
      <c r="CE68" s="617"/>
      <c r="CF68" s="617"/>
      <c r="CG68" s="618"/>
      <c r="CH68" s="619"/>
      <c r="CI68" s="620"/>
      <c r="CJ68" s="620"/>
      <c r="CK68" s="620"/>
      <c r="CL68" s="621"/>
      <c r="CM68" s="619"/>
      <c r="CN68" s="620"/>
      <c r="CO68" s="620"/>
      <c r="CP68" s="620"/>
      <c r="CQ68" s="621"/>
      <c r="CR68" s="619"/>
      <c r="CS68" s="620"/>
      <c r="CT68" s="620"/>
      <c r="CU68" s="620"/>
      <c r="CV68" s="621"/>
      <c r="CW68" s="619"/>
      <c r="CX68" s="620"/>
      <c r="CY68" s="620"/>
      <c r="CZ68" s="620"/>
      <c r="DA68" s="621"/>
      <c r="DB68" s="619"/>
      <c r="DC68" s="620"/>
      <c r="DD68" s="620"/>
      <c r="DE68" s="620"/>
      <c r="DF68" s="621"/>
      <c r="DG68" s="619"/>
      <c r="DH68" s="620"/>
      <c r="DI68" s="620"/>
      <c r="DJ68" s="620"/>
      <c r="DK68" s="621"/>
      <c r="DL68" s="619"/>
      <c r="DM68" s="620"/>
      <c r="DN68" s="620"/>
      <c r="DO68" s="620"/>
      <c r="DP68" s="621"/>
      <c r="DQ68" s="619"/>
      <c r="DR68" s="620"/>
      <c r="DS68" s="620"/>
      <c r="DT68" s="620"/>
      <c r="DU68" s="621"/>
      <c r="DV68" s="616"/>
      <c r="DW68" s="617"/>
      <c r="DX68" s="617"/>
      <c r="DY68" s="617"/>
      <c r="DZ68" s="622"/>
      <c r="EA68" s="468"/>
    </row>
    <row r="69" spans="1:131" ht="26.25" customHeight="1" x14ac:dyDescent="0.15">
      <c r="A69" s="523">
        <v>2</v>
      </c>
      <c r="B69" s="633" t="s">
        <v>349</v>
      </c>
      <c r="C69" s="634"/>
      <c r="D69" s="634"/>
      <c r="E69" s="634"/>
      <c r="F69" s="634"/>
      <c r="G69" s="634"/>
      <c r="H69" s="634"/>
      <c r="I69" s="634"/>
      <c r="J69" s="634"/>
      <c r="K69" s="634"/>
      <c r="L69" s="634"/>
      <c r="M69" s="634"/>
      <c r="N69" s="634"/>
      <c r="O69" s="634"/>
      <c r="P69" s="635"/>
      <c r="Q69" s="636">
        <v>566</v>
      </c>
      <c r="R69" s="590"/>
      <c r="S69" s="590"/>
      <c r="T69" s="590"/>
      <c r="U69" s="590"/>
      <c r="V69" s="590">
        <v>529</v>
      </c>
      <c r="W69" s="590"/>
      <c r="X69" s="590"/>
      <c r="Y69" s="590"/>
      <c r="Z69" s="590"/>
      <c r="AA69" s="590">
        <v>37</v>
      </c>
      <c r="AB69" s="590"/>
      <c r="AC69" s="590"/>
      <c r="AD69" s="590"/>
      <c r="AE69" s="590"/>
      <c r="AF69" s="590">
        <v>37</v>
      </c>
      <c r="AG69" s="590"/>
      <c r="AH69" s="590"/>
      <c r="AI69" s="590"/>
      <c r="AJ69" s="590"/>
      <c r="AK69" s="590" t="s">
        <v>335</v>
      </c>
      <c r="AL69" s="590"/>
      <c r="AM69" s="590"/>
      <c r="AN69" s="590"/>
      <c r="AO69" s="590"/>
      <c r="AP69" s="590">
        <v>152</v>
      </c>
      <c r="AQ69" s="590"/>
      <c r="AR69" s="590"/>
      <c r="AS69" s="590"/>
      <c r="AT69" s="590"/>
      <c r="AU69" s="590">
        <v>90</v>
      </c>
      <c r="AV69" s="590"/>
      <c r="AW69" s="590"/>
      <c r="AX69" s="590"/>
      <c r="AY69" s="590"/>
      <c r="AZ69" s="592"/>
      <c r="BA69" s="592"/>
      <c r="BB69" s="592"/>
      <c r="BC69" s="592"/>
      <c r="BD69" s="593"/>
      <c r="BE69" s="571"/>
      <c r="BF69" s="571"/>
      <c r="BG69" s="571"/>
      <c r="BH69" s="571"/>
      <c r="BI69" s="571"/>
      <c r="BJ69" s="571"/>
      <c r="BK69" s="571"/>
      <c r="BL69" s="571"/>
      <c r="BM69" s="571"/>
      <c r="BN69" s="571"/>
      <c r="BO69" s="571"/>
      <c r="BP69" s="571"/>
      <c r="BQ69" s="523">
        <v>63</v>
      </c>
      <c r="BR69" s="615"/>
      <c r="BS69" s="616"/>
      <c r="BT69" s="617"/>
      <c r="BU69" s="617"/>
      <c r="BV69" s="617"/>
      <c r="BW69" s="617"/>
      <c r="BX69" s="617"/>
      <c r="BY69" s="617"/>
      <c r="BZ69" s="617"/>
      <c r="CA69" s="617"/>
      <c r="CB69" s="617"/>
      <c r="CC69" s="617"/>
      <c r="CD69" s="617"/>
      <c r="CE69" s="617"/>
      <c r="CF69" s="617"/>
      <c r="CG69" s="618"/>
      <c r="CH69" s="619"/>
      <c r="CI69" s="620"/>
      <c r="CJ69" s="620"/>
      <c r="CK69" s="620"/>
      <c r="CL69" s="621"/>
      <c r="CM69" s="619"/>
      <c r="CN69" s="620"/>
      <c r="CO69" s="620"/>
      <c r="CP69" s="620"/>
      <c r="CQ69" s="621"/>
      <c r="CR69" s="619"/>
      <c r="CS69" s="620"/>
      <c r="CT69" s="620"/>
      <c r="CU69" s="620"/>
      <c r="CV69" s="621"/>
      <c r="CW69" s="619"/>
      <c r="CX69" s="620"/>
      <c r="CY69" s="620"/>
      <c r="CZ69" s="620"/>
      <c r="DA69" s="621"/>
      <c r="DB69" s="619"/>
      <c r="DC69" s="620"/>
      <c r="DD69" s="620"/>
      <c r="DE69" s="620"/>
      <c r="DF69" s="621"/>
      <c r="DG69" s="619"/>
      <c r="DH69" s="620"/>
      <c r="DI69" s="620"/>
      <c r="DJ69" s="620"/>
      <c r="DK69" s="621"/>
      <c r="DL69" s="619"/>
      <c r="DM69" s="620"/>
      <c r="DN69" s="620"/>
      <c r="DO69" s="620"/>
      <c r="DP69" s="621"/>
      <c r="DQ69" s="619"/>
      <c r="DR69" s="620"/>
      <c r="DS69" s="620"/>
      <c r="DT69" s="620"/>
      <c r="DU69" s="621"/>
      <c r="DV69" s="616"/>
      <c r="DW69" s="617"/>
      <c r="DX69" s="617"/>
      <c r="DY69" s="617"/>
      <c r="DZ69" s="622"/>
      <c r="EA69" s="468"/>
    </row>
    <row r="70" spans="1:131" ht="26.25" customHeight="1" x14ac:dyDescent="0.15">
      <c r="A70" s="523">
        <v>3</v>
      </c>
      <c r="B70" s="633" t="s">
        <v>350</v>
      </c>
      <c r="C70" s="634"/>
      <c r="D70" s="634"/>
      <c r="E70" s="634"/>
      <c r="F70" s="634"/>
      <c r="G70" s="634"/>
      <c r="H70" s="634"/>
      <c r="I70" s="634"/>
      <c r="J70" s="634"/>
      <c r="K70" s="634"/>
      <c r="L70" s="634"/>
      <c r="M70" s="634"/>
      <c r="N70" s="634"/>
      <c r="O70" s="634"/>
      <c r="P70" s="635"/>
      <c r="Q70" s="636">
        <v>993</v>
      </c>
      <c r="R70" s="590"/>
      <c r="S70" s="590"/>
      <c r="T70" s="590"/>
      <c r="U70" s="590"/>
      <c r="V70" s="590">
        <v>875</v>
      </c>
      <c r="W70" s="590"/>
      <c r="X70" s="590"/>
      <c r="Y70" s="590"/>
      <c r="Z70" s="590"/>
      <c r="AA70" s="590">
        <v>118</v>
      </c>
      <c r="AB70" s="590"/>
      <c r="AC70" s="590"/>
      <c r="AD70" s="590"/>
      <c r="AE70" s="590"/>
      <c r="AF70" s="590">
        <v>118</v>
      </c>
      <c r="AG70" s="590"/>
      <c r="AH70" s="590"/>
      <c r="AI70" s="590"/>
      <c r="AJ70" s="590"/>
      <c r="AK70" s="590" t="s">
        <v>335</v>
      </c>
      <c r="AL70" s="590"/>
      <c r="AM70" s="590"/>
      <c r="AN70" s="590"/>
      <c r="AO70" s="590"/>
      <c r="AP70" s="590">
        <v>8</v>
      </c>
      <c r="AQ70" s="590"/>
      <c r="AR70" s="590"/>
      <c r="AS70" s="590"/>
      <c r="AT70" s="590"/>
      <c r="AU70" s="590">
        <v>5</v>
      </c>
      <c r="AV70" s="590"/>
      <c r="AW70" s="590"/>
      <c r="AX70" s="590"/>
      <c r="AY70" s="590"/>
      <c r="AZ70" s="592"/>
      <c r="BA70" s="592"/>
      <c r="BB70" s="592"/>
      <c r="BC70" s="592"/>
      <c r="BD70" s="593"/>
      <c r="BE70" s="571"/>
      <c r="BF70" s="571"/>
      <c r="BG70" s="571"/>
      <c r="BH70" s="571"/>
      <c r="BI70" s="571"/>
      <c r="BJ70" s="571"/>
      <c r="BK70" s="571"/>
      <c r="BL70" s="571"/>
      <c r="BM70" s="571"/>
      <c r="BN70" s="571"/>
      <c r="BO70" s="571"/>
      <c r="BP70" s="571"/>
      <c r="BQ70" s="523">
        <v>64</v>
      </c>
      <c r="BR70" s="615"/>
      <c r="BS70" s="616"/>
      <c r="BT70" s="617"/>
      <c r="BU70" s="617"/>
      <c r="BV70" s="617"/>
      <c r="BW70" s="617"/>
      <c r="BX70" s="617"/>
      <c r="BY70" s="617"/>
      <c r="BZ70" s="617"/>
      <c r="CA70" s="617"/>
      <c r="CB70" s="617"/>
      <c r="CC70" s="617"/>
      <c r="CD70" s="617"/>
      <c r="CE70" s="617"/>
      <c r="CF70" s="617"/>
      <c r="CG70" s="618"/>
      <c r="CH70" s="619"/>
      <c r="CI70" s="620"/>
      <c r="CJ70" s="620"/>
      <c r="CK70" s="620"/>
      <c r="CL70" s="621"/>
      <c r="CM70" s="619"/>
      <c r="CN70" s="620"/>
      <c r="CO70" s="620"/>
      <c r="CP70" s="620"/>
      <c r="CQ70" s="621"/>
      <c r="CR70" s="619"/>
      <c r="CS70" s="620"/>
      <c r="CT70" s="620"/>
      <c r="CU70" s="620"/>
      <c r="CV70" s="621"/>
      <c r="CW70" s="619"/>
      <c r="CX70" s="620"/>
      <c r="CY70" s="620"/>
      <c r="CZ70" s="620"/>
      <c r="DA70" s="621"/>
      <c r="DB70" s="619"/>
      <c r="DC70" s="620"/>
      <c r="DD70" s="620"/>
      <c r="DE70" s="620"/>
      <c r="DF70" s="621"/>
      <c r="DG70" s="619"/>
      <c r="DH70" s="620"/>
      <c r="DI70" s="620"/>
      <c r="DJ70" s="620"/>
      <c r="DK70" s="621"/>
      <c r="DL70" s="619"/>
      <c r="DM70" s="620"/>
      <c r="DN70" s="620"/>
      <c r="DO70" s="620"/>
      <c r="DP70" s="621"/>
      <c r="DQ70" s="619"/>
      <c r="DR70" s="620"/>
      <c r="DS70" s="620"/>
      <c r="DT70" s="620"/>
      <c r="DU70" s="621"/>
      <c r="DV70" s="616"/>
      <c r="DW70" s="617"/>
      <c r="DX70" s="617"/>
      <c r="DY70" s="617"/>
      <c r="DZ70" s="622"/>
      <c r="EA70" s="468"/>
    </row>
    <row r="71" spans="1:131" ht="26.25" customHeight="1" x14ac:dyDescent="0.15">
      <c r="A71" s="523">
        <v>4</v>
      </c>
      <c r="B71" s="633" t="s">
        <v>351</v>
      </c>
      <c r="C71" s="634"/>
      <c r="D71" s="634"/>
      <c r="E71" s="634"/>
      <c r="F71" s="634"/>
      <c r="G71" s="634"/>
      <c r="H71" s="634"/>
      <c r="I71" s="634"/>
      <c r="J71" s="634"/>
      <c r="K71" s="634"/>
      <c r="L71" s="634"/>
      <c r="M71" s="634"/>
      <c r="N71" s="634"/>
      <c r="O71" s="634"/>
      <c r="P71" s="635"/>
      <c r="Q71" s="636">
        <v>262</v>
      </c>
      <c r="R71" s="590"/>
      <c r="S71" s="590"/>
      <c r="T71" s="590"/>
      <c r="U71" s="590"/>
      <c r="V71" s="590">
        <v>257</v>
      </c>
      <c r="W71" s="590"/>
      <c r="X71" s="590"/>
      <c r="Y71" s="590"/>
      <c r="Z71" s="590"/>
      <c r="AA71" s="590">
        <v>5</v>
      </c>
      <c r="AB71" s="590"/>
      <c r="AC71" s="590"/>
      <c r="AD71" s="590"/>
      <c r="AE71" s="590"/>
      <c r="AF71" s="590">
        <v>528</v>
      </c>
      <c r="AG71" s="590"/>
      <c r="AH71" s="590"/>
      <c r="AI71" s="590"/>
      <c r="AJ71" s="590"/>
      <c r="AK71" s="590">
        <v>80</v>
      </c>
      <c r="AL71" s="590"/>
      <c r="AM71" s="590"/>
      <c r="AN71" s="590"/>
      <c r="AO71" s="590"/>
      <c r="AP71" s="590">
        <v>1334</v>
      </c>
      <c r="AQ71" s="590"/>
      <c r="AR71" s="590"/>
      <c r="AS71" s="590"/>
      <c r="AT71" s="590"/>
      <c r="AU71" s="590">
        <v>445</v>
      </c>
      <c r="AV71" s="590"/>
      <c r="AW71" s="590"/>
      <c r="AX71" s="590"/>
      <c r="AY71" s="590"/>
      <c r="AZ71" s="592"/>
      <c r="BA71" s="592"/>
      <c r="BB71" s="592"/>
      <c r="BC71" s="592"/>
      <c r="BD71" s="593"/>
      <c r="BE71" s="571"/>
      <c r="BF71" s="571"/>
      <c r="BG71" s="571"/>
      <c r="BH71" s="571"/>
      <c r="BI71" s="571"/>
      <c r="BJ71" s="571"/>
      <c r="BK71" s="571"/>
      <c r="BL71" s="571"/>
      <c r="BM71" s="571"/>
      <c r="BN71" s="571"/>
      <c r="BO71" s="571"/>
      <c r="BP71" s="571"/>
      <c r="BQ71" s="523">
        <v>65</v>
      </c>
      <c r="BR71" s="615"/>
      <c r="BS71" s="616"/>
      <c r="BT71" s="617"/>
      <c r="BU71" s="617"/>
      <c r="BV71" s="617"/>
      <c r="BW71" s="617"/>
      <c r="BX71" s="617"/>
      <c r="BY71" s="617"/>
      <c r="BZ71" s="617"/>
      <c r="CA71" s="617"/>
      <c r="CB71" s="617"/>
      <c r="CC71" s="617"/>
      <c r="CD71" s="617"/>
      <c r="CE71" s="617"/>
      <c r="CF71" s="617"/>
      <c r="CG71" s="618"/>
      <c r="CH71" s="619"/>
      <c r="CI71" s="620"/>
      <c r="CJ71" s="620"/>
      <c r="CK71" s="620"/>
      <c r="CL71" s="621"/>
      <c r="CM71" s="619"/>
      <c r="CN71" s="620"/>
      <c r="CO71" s="620"/>
      <c r="CP71" s="620"/>
      <c r="CQ71" s="621"/>
      <c r="CR71" s="619"/>
      <c r="CS71" s="620"/>
      <c r="CT71" s="620"/>
      <c r="CU71" s="620"/>
      <c r="CV71" s="621"/>
      <c r="CW71" s="619"/>
      <c r="CX71" s="620"/>
      <c r="CY71" s="620"/>
      <c r="CZ71" s="620"/>
      <c r="DA71" s="621"/>
      <c r="DB71" s="619"/>
      <c r="DC71" s="620"/>
      <c r="DD71" s="620"/>
      <c r="DE71" s="620"/>
      <c r="DF71" s="621"/>
      <c r="DG71" s="619"/>
      <c r="DH71" s="620"/>
      <c r="DI71" s="620"/>
      <c r="DJ71" s="620"/>
      <c r="DK71" s="621"/>
      <c r="DL71" s="619"/>
      <c r="DM71" s="620"/>
      <c r="DN71" s="620"/>
      <c r="DO71" s="620"/>
      <c r="DP71" s="621"/>
      <c r="DQ71" s="619"/>
      <c r="DR71" s="620"/>
      <c r="DS71" s="620"/>
      <c r="DT71" s="620"/>
      <c r="DU71" s="621"/>
      <c r="DV71" s="616"/>
      <c r="DW71" s="617"/>
      <c r="DX71" s="617"/>
      <c r="DY71" s="617"/>
      <c r="DZ71" s="622"/>
      <c r="EA71" s="468"/>
    </row>
    <row r="72" spans="1:131" ht="26.25" customHeight="1" x14ac:dyDescent="0.15">
      <c r="A72" s="523">
        <v>5</v>
      </c>
      <c r="B72" s="633" t="s">
        <v>352</v>
      </c>
      <c r="C72" s="634"/>
      <c r="D72" s="634"/>
      <c r="E72" s="634"/>
      <c r="F72" s="634"/>
      <c r="G72" s="634"/>
      <c r="H72" s="634"/>
      <c r="I72" s="634"/>
      <c r="J72" s="634"/>
      <c r="K72" s="634"/>
      <c r="L72" s="634"/>
      <c r="M72" s="634"/>
      <c r="N72" s="634"/>
      <c r="O72" s="634"/>
      <c r="P72" s="635"/>
      <c r="Q72" s="636">
        <v>419</v>
      </c>
      <c r="R72" s="590"/>
      <c r="S72" s="590"/>
      <c r="T72" s="590"/>
      <c r="U72" s="590"/>
      <c r="V72" s="590">
        <v>356</v>
      </c>
      <c r="W72" s="590"/>
      <c r="X72" s="590"/>
      <c r="Y72" s="590"/>
      <c r="Z72" s="590"/>
      <c r="AA72" s="590">
        <v>62</v>
      </c>
      <c r="AB72" s="590"/>
      <c r="AC72" s="590"/>
      <c r="AD72" s="590"/>
      <c r="AE72" s="590"/>
      <c r="AF72" s="590">
        <v>62</v>
      </c>
      <c r="AG72" s="590"/>
      <c r="AH72" s="590"/>
      <c r="AI72" s="590"/>
      <c r="AJ72" s="590"/>
      <c r="AK72" s="590">
        <v>84</v>
      </c>
      <c r="AL72" s="590"/>
      <c r="AM72" s="590"/>
      <c r="AN72" s="590"/>
      <c r="AO72" s="590"/>
      <c r="AP72" s="590" t="s">
        <v>335</v>
      </c>
      <c r="AQ72" s="590"/>
      <c r="AR72" s="590"/>
      <c r="AS72" s="590"/>
      <c r="AT72" s="590"/>
      <c r="AU72" s="590" t="s">
        <v>335</v>
      </c>
      <c r="AV72" s="590"/>
      <c r="AW72" s="590"/>
      <c r="AX72" s="590"/>
      <c r="AY72" s="590"/>
      <c r="AZ72" s="592"/>
      <c r="BA72" s="592"/>
      <c r="BB72" s="592"/>
      <c r="BC72" s="592"/>
      <c r="BD72" s="593"/>
      <c r="BE72" s="571"/>
      <c r="BF72" s="571"/>
      <c r="BG72" s="571"/>
      <c r="BH72" s="571"/>
      <c r="BI72" s="571"/>
      <c r="BJ72" s="571"/>
      <c r="BK72" s="571"/>
      <c r="BL72" s="571"/>
      <c r="BM72" s="571"/>
      <c r="BN72" s="571"/>
      <c r="BO72" s="571"/>
      <c r="BP72" s="571"/>
      <c r="BQ72" s="523">
        <v>66</v>
      </c>
      <c r="BR72" s="615"/>
      <c r="BS72" s="616"/>
      <c r="BT72" s="617"/>
      <c r="BU72" s="617"/>
      <c r="BV72" s="617"/>
      <c r="BW72" s="617"/>
      <c r="BX72" s="617"/>
      <c r="BY72" s="617"/>
      <c r="BZ72" s="617"/>
      <c r="CA72" s="617"/>
      <c r="CB72" s="617"/>
      <c r="CC72" s="617"/>
      <c r="CD72" s="617"/>
      <c r="CE72" s="617"/>
      <c r="CF72" s="617"/>
      <c r="CG72" s="618"/>
      <c r="CH72" s="619"/>
      <c r="CI72" s="620"/>
      <c r="CJ72" s="620"/>
      <c r="CK72" s="620"/>
      <c r="CL72" s="621"/>
      <c r="CM72" s="619"/>
      <c r="CN72" s="620"/>
      <c r="CO72" s="620"/>
      <c r="CP72" s="620"/>
      <c r="CQ72" s="621"/>
      <c r="CR72" s="619"/>
      <c r="CS72" s="620"/>
      <c r="CT72" s="620"/>
      <c r="CU72" s="620"/>
      <c r="CV72" s="621"/>
      <c r="CW72" s="619"/>
      <c r="CX72" s="620"/>
      <c r="CY72" s="620"/>
      <c r="CZ72" s="620"/>
      <c r="DA72" s="621"/>
      <c r="DB72" s="619"/>
      <c r="DC72" s="620"/>
      <c r="DD72" s="620"/>
      <c r="DE72" s="620"/>
      <c r="DF72" s="621"/>
      <c r="DG72" s="619"/>
      <c r="DH72" s="620"/>
      <c r="DI72" s="620"/>
      <c r="DJ72" s="620"/>
      <c r="DK72" s="621"/>
      <c r="DL72" s="619"/>
      <c r="DM72" s="620"/>
      <c r="DN72" s="620"/>
      <c r="DO72" s="620"/>
      <c r="DP72" s="621"/>
      <c r="DQ72" s="619"/>
      <c r="DR72" s="620"/>
      <c r="DS72" s="620"/>
      <c r="DT72" s="620"/>
      <c r="DU72" s="621"/>
      <c r="DV72" s="616"/>
      <c r="DW72" s="617"/>
      <c r="DX72" s="617"/>
      <c r="DY72" s="617"/>
      <c r="DZ72" s="622"/>
      <c r="EA72" s="468"/>
    </row>
    <row r="73" spans="1:131" ht="26.25" customHeight="1" x14ac:dyDescent="0.15">
      <c r="A73" s="523">
        <v>6</v>
      </c>
      <c r="B73" s="633" t="s">
        <v>353</v>
      </c>
      <c r="C73" s="634"/>
      <c r="D73" s="634"/>
      <c r="E73" s="634"/>
      <c r="F73" s="634"/>
      <c r="G73" s="634"/>
      <c r="H73" s="634"/>
      <c r="I73" s="634"/>
      <c r="J73" s="634"/>
      <c r="K73" s="634"/>
      <c r="L73" s="634"/>
      <c r="M73" s="634"/>
      <c r="N73" s="634"/>
      <c r="O73" s="634"/>
      <c r="P73" s="635"/>
      <c r="Q73" s="636">
        <v>5648</v>
      </c>
      <c r="R73" s="590"/>
      <c r="S73" s="590"/>
      <c r="T73" s="590"/>
      <c r="U73" s="590"/>
      <c r="V73" s="590">
        <v>5183</v>
      </c>
      <c r="W73" s="590"/>
      <c r="X73" s="590"/>
      <c r="Y73" s="590"/>
      <c r="Z73" s="590"/>
      <c r="AA73" s="590">
        <v>466</v>
      </c>
      <c r="AB73" s="590"/>
      <c r="AC73" s="590"/>
      <c r="AD73" s="590"/>
      <c r="AE73" s="590"/>
      <c r="AF73" s="590">
        <v>466</v>
      </c>
      <c r="AG73" s="590"/>
      <c r="AH73" s="590"/>
      <c r="AI73" s="590"/>
      <c r="AJ73" s="590"/>
      <c r="AK73" s="590" t="s">
        <v>335</v>
      </c>
      <c r="AL73" s="590"/>
      <c r="AM73" s="590"/>
      <c r="AN73" s="590"/>
      <c r="AO73" s="590"/>
      <c r="AP73" s="590" t="s">
        <v>335</v>
      </c>
      <c r="AQ73" s="590"/>
      <c r="AR73" s="590"/>
      <c r="AS73" s="590"/>
      <c r="AT73" s="590"/>
      <c r="AU73" s="590" t="s">
        <v>335</v>
      </c>
      <c r="AV73" s="590"/>
      <c r="AW73" s="590"/>
      <c r="AX73" s="590"/>
      <c r="AY73" s="590"/>
      <c r="AZ73" s="592"/>
      <c r="BA73" s="592"/>
      <c r="BB73" s="592"/>
      <c r="BC73" s="592"/>
      <c r="BD73" s="593"/>
      <c r="BE73" s="571"/>
      <c r="BF73" s="571"/>
      <c r="BG73" s="571"/>
      <c r="BH73" s="571"/>
      <c r="BI73" s="571"/>
      <c r="BJ73" s="571"/>
      <c r="BK73" s="571"/>
      <c r="BL73" s="571"/>
      <c r="BM73" s="571"/>
      <c r="BN73" s="571"/>
      <c r="BO73" s="571"/>
      <c r="BP73" s="571"/>
      <c r="BQ73" s="523">
        <v>67</v>
      </c>
      <c r="BR73" s="615"/>
      <c r="BS73" s="616"/>
      <c r="BT73" s="617"/>
      <c r="BU73" s="617"/>
      <c r="BV73" s="617"/>
      <c r="BW73" s="617"/>
      <c r="BX73" s="617"/>
      <c r="BY73" s="617"/>
      <c r="BZ73" s="617"/>
      <c r="CA73" s="617"/>
      <c r="CB73" s="617"/>
      <c r="CC73" s="617"/>
      <c r="CD73" s="617"/>
      <c r="CE73" s="617"/>
      <c r="CF73" s="617"/>
      <c r="CG73" s="618"/>
      <c r="CH73" s="619"/>
      <c r="CI73" s="620"/>
      <c r="CJ73" s="620"/>
      <c r="CK73" s="620"/>
      <c r="CL73" s="621"/>
      <c r="CM73" s="619"/>
      <c r="CN73" s="620"/>
      <c r="CO73" s="620"/>
      <c r="CP73" s="620"/>
      <c r="CQ73" s="621"/>
      <c r="CR73" s="619"/>
      <c r="CS73" s="620"/>
      <c r="CT73" s="620"/>
      <c r="CU73" s="620"/>
      <c r="CV73" s="621"/>
      <c r="CW73" s="619"/>
      <c r="CX73" s="620"/>
      <c r="CY73" s="620"/>
      <c r="CZ73" s="620"/>
      <c r="DA73" s="621"/>
      <c r="DB73" s="619"/>
      <c r="DC73" s="620"/>
      <c r="DD73" s="620"/>
      <c r="DE73" s="620"/>
      <c r="DF73" s="621"/>
      <c r="DG73" s="619"/>
      <c r="DH73" s="620"/>
      <c r="DI73" s="620"/>
      <c r="DJ73" s="620"/>
      <c r="DK73" s="621"/>
      <c r="DL73" s="619"/>
      <c r="DM73" s="620"/>
      <c r="DN73" s="620"/>
      <c r="DO73" s="620"/>
      <c r="DP73" s="621"/>
      <c r="DQ73" s="619"/>
      <c r="DR73" s="620"/>
      <c r="DS73" s="620"/>
      <c r="DT73" s="620"/>
      <c r="DU73" s="621"/>
      <c r="DV73" s="616"/>
      <c r="DW73" s="617"/>
      <c r="DX73" s="617"/>
      <c r="DY73" s="617"/>
      <c r="DZ73" s="622"/>
      <c r="EA73" s="468"/>
    </row>
    <row r="74" spans="1:131" ht="26.25" customHeight="1" x14ac:dyDescent="0.15">
      <c r="A74" s="523">
        <v>7</v>
      </c>
      <c r="B74" s="633" t="s">
        <v>354</v>
      </c>
      <c r="C74" s="634"/>
      <c r="D74" s="634"/>
      <c r="E74" s="634"/>
      <c r="F74" s="634"/>
      <c r="G74" s="634"/>
      <c r="H74" s="634"/>
      <c r="I74" s="634"/>
      <c r="J74" s="634"/>
      <c r="K74" s="634"/>
      <c r="L74" s="634"/>
      <c r="M74" s="634"/>
      <c r="N74" s="634"/>
      <c r="O74" s="634"/>
      <c r="P74" s="635"/>
      <c r="Q74" s="636">
        <v>1652</v>
      </c>
      <c r="R74" s="590"/>
      <c r="S74" s="590"/>
      <c r="T74" s="590"/>
      <c r="U74" s="590"/>
      <c r="V74" s="590">
        <v>1650</v>
      </c>
      <c r="W74" s="590"/>
      <c r="X74" s="590"/>
      <c r="Y74" s="590"/>
      <c r="Z74" s="590"/>
      <c r="AA74" s="590">
        <v>2</v>
      </c>
      <c r="AB74" s="590"/>
      <c r="AC74" s="590"/>
      <c r="AD74" s="590"/>
      <c r="AE74" s="590"/>
      <c r="AF74" s="590">
        <v>2</v>
      </c>
      <c r="AG74" s="590"/>
      <c r="AH74" s="590"/>
      <c r="AI74" s="590"/>
      <c r="AJ74" s="590"/>
      <c r="AK74" s="590">
        <v>40</v>
      </c>
      <c r="AL74" s="590"/>
      <c r="AM74" s="590"/>
      <c r="AN74" s="590"/>
      <c r="AO74" s="590"/>
      <c r="AP74" s="590" t="s">
        <v>335</v>
      </c>
      <c r="AQ74" s="590"/>
      <c r="AR74" s="590"/>
      <c r="AS74" s="590"/>
      <c r="AT74" s="590"/>
      <c r="AU74" s="590" t="s">
        <v>335</v>
      </c>
      <c r="AV74" s="590"/>
      <c r="AW74" s="590"/>
      <c r="AX74" s="590"/>
      <c r="AY74" s="590"/>
      <c r="AZ74" s="592"/>
      <c r="BA74" s="592"/>
      <c r="BB74" s="592"/>
      <c r="BC74" s="592"/>
      <c r="BD74" s="593"/>
      <c r="BE74" s="571"/>
      <c r="BF74" s="571"/>
      <c r="BG74" s="571"/>
      <c r="BH74" s="571"/>
      <c r="BI74" s="571"/>
      <c r="BJ74" s="571"/>
      <c r="BK74" s="571"/>
      <c r="BL74" s="571"/>
      <c r="BM74" s="571"/>
      <c r="BN74" s="571"/>
      <c r="BO74" s="571"/>
      <c r="BP74" s="571"/>
      <c r="BQ74" s="523">
        <v>68</v>
      </c>
      <c r="BR74" s="615"/>
      <c r="BS74" s="616"/>
      <c r="BT74" s="617"/>
      <c r="BU74" s="617"/>
      <c r="BV74" s="617"/>
      <c r="BW74" s="617"/>
      <c r="BX74" s="617"/>
      <c r="BY74" s="617"/>
      <c r="BZ74" s="617"/>
      <c r="CA74" s="617"/>
      <c r="CB74" s="617"/>
      <c r="CC74" s="617"/>
      <c r="CD74" s="617"/>
      <c r="CE74" s="617"/>
      <c r="CF74" s="617"/>
      <c r="CG74" s="618"/>
      <c r="CH74" s="619"/>
      <c r="CI74" s="620"/>
      <c r="CJ74" s="620"/>
      <c r="CK74" s="620"/>
      <c r="CL74" s="621"/>
      <c r="CM74" s="619"/>
      <c r="CN74" s="620"/>
      <c r="CO74" s="620"/>
      <c r="CP74" s="620"/>
      <c r="CQ74" s="621"/>
      <c r="CR74" s="619"/>
      <c r="CS74" s="620"/>
      <c r="CT74" s="620"/>
      <c r="CU74" s="620"/>
      <c r="CV74" s="621"/>
      <c r="CW74" s="619"/>
      <c r="CX74" s="620"/>
      <c r="CY74" s="620"/>
      <c r="CZ74" s="620"/>
      <c r="DA74" s="621"/>
      <c r="DB74" s="619"/>
      <c r="DC74" s="620"/>
      <c r="DD74" s="620"/>
      <c r="DE74" s="620"/>
      <c r="DF74" s="621"/>
      <c r="DG74" s="619"/>
      <c r="DH74" s="620"/>
      <c r="DI74" s="620"/>
      <c r="DJ74" s="620"/>
      <c r="DK74" s="621"/>
      <c r="DL74" s="619"/>
      <c r="DM74" s="620"/>
      <c r="DN74" s="620"/>
      <c r="DO74" s="620"/>
      <c r="DP74" s="621"/>
      <c r="DQ74" s="619"/>
      <c r="DR74" s="620"/>
      <c r="DS74" s="620"/>
      <c r="DT74" s="620"/>
      <c r="DU74" s="621"/>
      <c r="DV74" s="616"/>
      <c r="DW74" s="617"/>
      <c r="DX74" s="617"/>
      <c r="DY74" s="617"/>
      <c r="DZ74" s="622"/>
      <c r="EA74" s="468"/>
    </row>
    <row r="75" spans="1:131" ht="26.25" customHeight="1" x14ac:dyDescent="0.15">
      <c r="A75" s="523">
        <v>8</v>
      </c>
      <c r="B75" s="633" t="s">
        <v>355</v>
      </c>
      <c r="C75" s="634"/>
      <c r="D75" s="634"/>
      <c r="E75" s="634"/>
      <c r="F75" s="634"/>
      <c r="G75" s="634"/>
      <c r="H75" s="634"/>
      <c r="I75" s="634"/>
      <c r="J75" s="634"/>
      <c r="K75" s="634"/>
      <c r="L75" s="634"/>
      <c r="M75" s="634"/>
      <c r="N75" s="634"/>
      <c r="O75" s="634"/>
      <c r="P75" s="635"/>
      <c r="Q75" s="637">
        <v>3</v>
      </c>
      <c r="R75" s="638"/>
      <c r="S75" s="638"/>
      <c r="T75" s="638"/>
      <c r="U75" s="589"/>
      <c r="V75" s="639">
        <v>3</v>
      </c>
      <c r="W75" s="638"/>
      <c r="X75" s="638"/>
      <c r="Y75" s="638"/>
      <c r="Z75" s="589"/>
      <c r="AA75" s="639">
        <v>1</v>
      </c>
      <c r="AB75" s="638"/>
      <c r="AC75" s="638"/>
      <c r="AD75" s="638"/>
      <c r="AE75" s="589"/>
      <c r="AF75" s="639">
        <v>1</v>
      </c>
      <c r="AG75" s="638"/>
      <c r="AH75" s="638"/>
      <c r="AI75" s="638"/>
      <c r="AJ75" s="589"/>
      <c r="AK75" s="639" t="s">
        <v>335</v>
      </c>
      <c r="AL75" s="638"/>
      <c r="AM75" s="638"/>
      <c r="AN75" s="638"/>
      <c r="AO75" s="589"/>
      <c r="AP75" s="639" t="s">
        <v>335</v>
      </c>
      <c r="AQ75" s="638"/>
      <c r="AR75" s="638"/>
      <c r="AS75" s="638"/>
      <c r="AT75" s="589"/>
      <c r="AU75" s="639" t="s">
        <v>335</v>
      </c>
      <c r="AV75" s="638"/>
      <c r="AW75" s="638"/>
      <c r="AX75" s="638"/>
      <c r="AY75" s="589"/>
      <c r="AZ75" s="592"/>
      <c r="BA75" s="592"/>
      <c r="BB75" s="592"/>
      <c r="BC75" s="592"/>
      <c r="BD75" s="593"/>
      <c r="BE75" s="571"/>
      <c r="BF75" s="571"/>
      <c r="BG75" s="571"/>
      <c r="BH75" s="571"/>
      <c r="BI75" s="571"/>
      <c r="BJ75" s="571"/>
      <c r="BK75" s="571"/>
      <c r="BL75" s="571"/>
      <c r="BM75" s="571"/>
      <c r="BN75" s="571"/>
      <c r="BO75" s="571"/>
      <c r="BP75" s="571"/>
      <c r="BQ75" s="523">
        <v>69</v>
      </c>
      <c r="BR75" s="615"/>
      <c r="BS75" s="616"/>
      <c r="BT75" s="617"/>
      <c r="BU75" s="617"/>
      <c r="BV75" s="617"/>
      <c r="BW75" s="617"/>
      <c r="BX75" s="617"/>
      <c r="BY75" s="617"/>
      <c r="BZ75" s="617"/>
      <c r="CA75" s="617"/>
      <c r="CB75" s="617"/>
      <c r="CC75" s="617"/>
      <c r="CD75" s="617"/>
      <c r="CE75" s="617"/>
      <c r="CF75" s="617"/>
      <c r="CG75" s="618"/>
      <c r="CH75" s="619"/>
      <c r="CI75" s="620"/>
      <c r="CJ75" s="620"/>
      <c r="CK75" s="620"/>
      <c r="CL75" s="621"/>
      <c r="CM75" s="619"/>
      <c r="CN75" s="620"/>
      <c r="CO75" s="620"/>
      <c r="CP75" s="620"/>
      <c r="CQ75" s="621"/>
      <c r="CR75" s="619"/>
      <c r="CS75" s="620"/>
      <c r="CT75" s="620"/>
      <c r="CU75" s="620"/>
      <c r="CV75" s="621"/>
      <c r="CW75" s="619"/>
      <c r="CX75" s="620"/>
      <c r="CY75" s="620"/>
      <c r="CZ75" s="620"/>
      <c r="DA75" s="621"/>
      <c r="DB75" s="619"/>
      <c r="DC75" s="620"/>
      <c r="DD75" s="620"/>
      <c r="DE75" s="620"/>
      <c r="DF75" s="621"/>
      <c r="DG75" s="619"/>
      <c r="DH75" s="620"/>
      <c r="DI75" s="620"/>
      <c r="DJ75" s="620"/>
      <c r="DK75" s="621"/>
      <c r="DL75" s="619"/>
      <c r="DM75" s="620"/>
      <c r="DN75" s="620"/>
      <c r="DO75" s="620"/>
      <c r="DP75" s="621"/>
      <c r="DQ75" s="619"/>
      <c r="DR75" s="620"/>
      <c r="DS75" s="620"/>
      <c r="DT75" s="620"/>
      <c r="DU75" s="621"/>
      <c r="DV75" s="616"/>
      <c r="DW75" s="617"/>
      <c r="DX75" s="617"/>
      <c r="DY75" s="617"/>
      <c r="DZ75" s="622"/>
      <c r="EA75" s="468"/>
    </row>
    <row r="76" spans="1:131" ht="26.25" customHeight="1" x14ac:dyDescent="0.15">
      <c r="A76" s="523">
        <v>9</v>
      </c>
      <c r="B76" s="633" t="s">
        <v>356</v>
      </c>
      <c r="C76" s="634"/>
      <c r="D76" s="634"/>
      <c r="E76" s="634"/>
      <c r="F76" s="634"/>
      <c r="G76" s="634"/>
      <c r="H76" s="634"/>
      <c r="I76" s="634"/>
      <c r="J76" s="634"/>
      <c r="K76" s="634"/>
      <c r="L76" s="634"/>
      <c r="M76" s="634"/>
      <c r="N76" s="634"/>
      <c r="O76" s="634"/>
      <c r="P76" s="635"/>
      <c r="Q76" s="637">
        <v>12</v>
      </c>
      <c r="R76" s="638"/>
      <c r="S76" s="638"/>
      <c r="T76" s="638"/>
      <c r="U76" s="589"/>
      <c r="V76" s="639">
        <v>10</v>
      </c>
      <c r="W76" s="638"/>
      <c r="X76" s="638"/>
      <c r="Y76" s="638"/>
      <c r="Z76" s="589"/>
      <c r="AA76" s="639">
        <v>2</v>
      </c>
      <c r="AB76" s="638"/>
      <c r="AC76" s="638"/>
      <c r="AD76" s="638"/>
      <c r="AE76" s="589"/>
      <c r="AF76" s="639">
        <v>2</v>
      </c>
      <c r="AG76" s="638"/>
      <c r="AH76" s="638"/>
      <c r="AI76" s="638"/>
      <c r="AJ76" s="589"/>
      <c r="AK76" s="639" t="s">
        <v>335</v>
      </c>
      <c r="AL76" s="638"/>
      <c r="AM76" s="638"/>
      <c r="AN76" s="638"/>
      <c r="AO76" s="589"/>
      <c r="AP76" s="639" t="s">
        <v>335</v>
      </c>
      <c r="AQ76" s="638"/>
      <c r="AR76" s="638"/>
      <c r="AS76" s="638"/>
      <c r="AT76" s="589"/>
      <c r="AU76" s="639" t="s">
        <v>335</v>
      </c>
      <c r="AV76" s="638"/>
      <c r="AW76" s="638"/>
      <c r="AX76" s="638"/>
      <c r="AY76" s="589"/>
      <c r="AZ76" s="592"/>
      <c r="BA76" s="592"/>
      <c r="BB76" s="592"/>
      <c r="BC76" s="592"/>
      <c r="BD76" s="593"/>
      <c r="BE76" s="571"/>
      <c r="BF76" s="571"/>
      <c r="BG76" s="571"/>
      <c r="BH76" s="571"/>
      <c r="BI76" s="571"/>
      <c r="BJ76" s="571"/>
      <c r="BK76" s="571"/>
      <c r="BL76" s="571"/>
      <c r="BM76" s="571"/>
      <c r="BN76" s="571"/>
      <c r="BO76" s="571"/>
      <c r="BP76" s="571"/>
      <c r="BQ76" s="523">
        <v>70</v>
      </c>
      <c r="BR76" s="615"/>
      <c r="BS76" s="616"/>
      <c r="BT76" s="617"/>
      <c r="BU76" s="617"/>
      <c r="BV76" s="617"/>
      <c r="BW76" s="617"/>
      <c r="BX76" s="617"/>
      <c r="BY76" s="617"/>
      <c r="BZ76" s="617"/>
      <c r="CA76" s="617"/>
      <c r="CB76" s="617"/>
      <c r="CC76" s="617"/>
      <c r="CD76" s="617"/>
      <c r="CE76" s="617"/>
      <c r="CF76" s="617"/>
      <c r="CG76" s="618"/>
      <c r="CH76" s="619"/>
      <c r="CI76" s="620"/>
      <c r="CJ76" s="620"/>
      <c r="CK76" s="620"/>
      <c r="CL76" s="621"/>
      <c r="CM76" s="619"/>
      <c r="CN76" s="620"/>
      <c r="CO76" s="620"/>
      <c r="CP76" s="620"/>
      <c r="CQ76" s="621"/>
      <c r="CR76" s="619"/>
      <c r="CS76" s="620"/>
      <c r="CT76" s="620"/>
      <c r="CU76" s="620"/>
      <c r="CV76" s="621"/>
      <c r="CW76" s="619"/>
      <c r="CX76" s="620"/>
      <c r="CY76" s="620"/>
      <c r="CZ76" s="620"/>
      <c r="DA76" s="621"/>
      <c r="DB76" s="619"/>
      <c r="DC76" s="620"/>
      <c r="DD76" s="620"/>
      <c r="DE76" s="620"/>
      <c r="DF76" s="621"/>
      <c r="DG76" s="619"/>
      <c r="DH76" s="620"/>
      <c r="DI76" s="620"/>
      <c r="DJ76" s="620"/>
      <c r="DK76" s="621"/>
      <c r="DL76" s="619"/>
      <c r="DM76" s="620"/>
      <c r="DN76" s="620"/>
      <c r="DO76" s="620"/>
      <c r="DP76" s="621"/>
      <c r="DQ76" s="619"/>
      <c r="DR76" s="620"/>
      <c r="DS76" s="620"/>
      <c r="DT76" s="620"/>
      <c r="DU76" s="621"/>
      <c r="DV76" s="616"/>
      <c r="DW76" s="617"/>
      <c r="DX76" s="617"/>
      <c r="DY76" s="617"/>
      <c r="DZ76" s="622"/>
      <c r="EA76" s="468"/>
    </row>
    <row r="77" spans="1:131" ht="26.25" customHeight="1" x14ac:dyDescent="0.15">
      <c r="A77" s="523">
        <v>10</v>
      </c>
      <c r="B77" s="633" t="s">
        <v>357</v>
      </c>
      <c r="C77" s="634"/>
      <c r="D77" s="634"/>
      <c r="E77" s="634"/>
      <c r="F77" s="634"/>
      <c r="G77" s="634"/>
      <c r="H77" s="634"/>
      <c r="I77" s="634"/>
      <c r="J77" s="634"/>
      <c r="K77" s="634"/>
      <c r="L77" s="634"/>
      <c r="M77" s="634"/>
      <c r="N77" s="634"/>
      <c r="O77" s="634"/>
      <c r="P77" s="635"/>
      <c r="Q77" s="637">
        <v>1065</v>
      </c>
      <c r="R77" s="638"/>
      <c r="S77" s="638"/>
      <c r="T77" s="638"/>
      <c r="U77" s="589"/>
      <c r="V77" s="639">
        <v>1023</v>
      </c>
      <c r="W77" s="638"/>
      <c r="X77" s="638"/>
      <c r="Y77" s="638"/>
      <c r="Z77" s="589"/>
      <c r="AA77" s="639">
        <v>42</v>
      </c>
      <c r="AB77" s="638"/>
      <c r="AC77" s="638"/>
      <c r="AD77" s="638"/>
      <c r="AE77" s="589"/>
      <c r="AF77" s="639">
        <v>42</v>
      </c>
      <c r="AG77" s="638"/>
      <c r="AH77" s="638"/>
      <c r="AI77" s="638"/>
      <c r="AJ77" s="589"/>
      <c r="AK77" s="639">
        <v>510</v>
      </c>
      <c r="AL77" s="638"/>
      <c r="AM77" s="638"/>
      <c r="AN77" s="638"/>
      <c r="AO77" s="589"/>
      <c r="AP77" s="639" t="s">
        <v>335</v>
      </c>
      <c r="AQ77" s="638"/>
      <c r="AR77" s="638"/>
      <c r="AS77" s="638"/>
      <c r="AT77" s="589"/>
      <c r="AU77" s="639" t="s">
        <v>335</v>
      </c>
      <c r="AV77" s="638"/>
      <c r="AW77" s="638"/>
      <c r="AX77" s="638"/>
      <c r="AY77" s="589"/>
      <c r="AZ77" s="592"/>
      <c r="BA77" s="592"/>
      <c r="BB77" s="592"/>
      <c r="BC77" s="592"/>
      <c r="BD77" s="593"/>
      <c r="BE77" s="571"/>
      <c r="BF77" s="571"/>
      <c r="BG77" s="571"/>
      <c r="BH77" s="571"/>
      <c r="BI77" s="571"/>
      <c r="BJ77" s="571"/>
      <c r="BK77" s="571"/>
      <c r="BL77" s="571"/>
      <c r="BM77" s="571"/>
      <c r="BN77" s="571"/>
      <c r="BO77" s="571"/>
      <c r="BP77" s="571"/>
      <c r="BQ77" s="523">
        <v>71</v>
      </c>
      <c r="BR77" s="615"/>
      <c r="BS77" s="616"/>
      <c r="BT77" s="617"/>
      <c r="BU77" s="617"/>
      <c r="BV77" s="617"/>
      <c r="BW77" s="617"/>
      <c r="BX77" s="617"/>
      <c r="BY77" s="617"/>
      <c r="BZ77" s="617"/>
      <c r="CA77" s="617"/>
      <c r="CB77" s="617"/>
      <c r="CC77" s="617"/>
      <c r="CD77" s="617"/>
      <c r="CE77" s="617"/>
      <c r="CF77" s="617"/>
      <c r="CG77" s="618"/>
      <c r="CH77" s="619"/>
      <c r="CI77" s="620"/>
      <c r="CJ77" s="620"/>
      <c r="CK77" s="620"/>
      <c r="CL77" s="621"/>
      <c r="CM77" s="619"/>
      <c r="CN77" s="620"/>
      <c r="CO77" s="620"/>
      <c r="CP77" s="620"/>
      <c r="CQ77" s="621"/>
      <c r="CR77" s="619"/>
      <c r="CS77" s="620"/>
      <c r="CT77" s="620"/>
      <c r="CU77" s="620"/>
      <c r="CV77" s="621"/>
      <c r="CW77" s="619"/>
      <c r="CX77" s="620"/>
      <c r="CY77" s="620"/>
      <c r="CZ77" s="620"/>
      <c r="DA77" s="621"/>
      <c r="DB77" s="619"/>
      <c r="DC77" s="620"/>
      <c r="DD77" s="620"/>
      <c r="DE77" s="620"/>
      <c r="DF77" s="621"/>
      <c r="DG77" s="619"/>
      <c r="DH77" s="620"/>
      <c r="DI77" s="620"/>
      <c r="DJ77" s="620"/>
      <c r="DK77" s="621"/>
      <c r="DL77" s="619"/>
      <c r="DM77" s="620"/>
      <c r="DN77" s="620"/>
      <c r="DO77" s="620"/>
      <c r="DP77" s="621"/>
      <c r="DQ77" s="619"/>
      <c r="DR77" s="620"/>
      <c r="DS77" s="620"/>
      <c r="DT77" s="620"/>
      <c r="DU77" s="621"/>
      <c r="DV77" s="616"/>
      <c r="DW77" s="617"/>
      <c r="DX77" s="617"/>
      <c r="DY77" s="617"/>
      <c r="DZ77" s="622"/>
      <c r="EA77" s="468"/>
    </row>
    <row r="78" spans="1:131" ht="26.25" customHeight="1" x14ac:dyDescent="0.15">
      <c r="A78" s="523">
        <v>11</v>
      </c>
      <c r="B78" s="633" t="s">
        <v>358</v>
      </c>
      <c r="C78" s="634"/>
      <c r="D78" s="634"/>
      <c r="E78" s="634"/>
      <c r="F78" s="634"/>
      <c r="G78" s="634"/>
      <c r="H78" s="634"/>
      <c r="I78" s="634"/>
      <c r="J78" s="634"/>
      <c r="K78" s="634"/>
      <c r="L78" s="634"/>
      <c r="M78" s="634"/>
      <c r="N78" s="634"/>
      <c r="O78" s="634"/>
      <c r="P78" s="635"/>
      <c r="Q78" s="636">
        <v>1108</v>
      </c>
      <c r="R78" s="590"/>
      <c r="S78" s="590"/>
      <c r="T78" s="590"/>
      <c r="U78" s="590"/>
      <c r="V78" s="590">
        <v>1065</v>
      </c>
      <c r="W78" s="590"/>
      <c r="X78" s="590"/>
      <c r="Y78" s="590"/>
      <c r="Z78" s="590"/>
      <c r="AA78" s="590">
        <v>43</v>
      </c>
      <c r="AB78" s="590"/>
      <c r="AC78" s="590"/>
      <c r="AD78" s="590"/>
      <c r="AE78" s="590"/>
      <c r="AF78" s="590">
        <v>43</v>
      </c>
      <c r="AG78" s="590"/>
      <c r="AH78" s="590"/>
      <c r="AI78" s="590"/>
      <c r="AJ78" s="590"/>
      <c r="AK78" s="590" t="s">
        <v>335</v>
      </c>
      <c r="AL78" s="590"/>
      <c r="AM78" s="590"/>
      <c r="AN78" s="590"/>
      <c r="AO78" s="590"/>
      <c r="AP78" s="590" t="s">
        <v>335</v>
      </c>
      <c r="AQ78" s="590"/>
      <c r="AR78" s="590"/>
      <c r="AS78" s="590"/>
      <c r="AT78" s="590"/>
      <c r="AU78" s="590" t="s">
        <v>335</v>
      </c>
      <c r="AV78" s="590"/>
      <c r="AW78" s="590"/>
      <c r="AX78" s="590"/>
      <c r="AY78" s="590"/>
      <c r="AZ78" s="592"/>
      <c r="BA78" s="592"/>
      <c r="BB78" s="592"/>
      <c r="BC78" s="592"/>
      <c r="BD78" s="593"/>
      <c r="BE78" s="571"/>
      <c r="BF78" s="571"/>
      <c r="BG78" s="571"/>
      <c r="BH78" s="571"/>
      <c r="BI78" s="571"/>
      <c r="BJ78" s="468"/>
      <c r="BK78" s="468"/>
      <c r="BL78" s="468"/>
      <c r="BM78" s="468"/>
      <c r="BN78" s="468"/>
      <c r="BO78" s="571"/>
      <c r="BP78" s="571"/>
      <c r="BQ78" s="523">
        <v>72</v>
      </c>
      <c r="BR78" s="615"/>
      <c r="BS78" s="616"/>
      <c r="BT78" s="617"/>
      <c r="BU78" s="617"/>
      <c r="BV78" s="617"/>
      <c r="BW78" s="617"/>
      <c r="BX78" s="617"/>
      <c r="BY78" s="617"/>
      <c r="BZ78" s="617"/>
      <c r="CA78" s="617"/>
      <c r="CB78" s="617"/>
      <c r="CC78" s="617"/>
      <c r="CD78" s="617"/>
      <c r="CE78" s="617"/>
      <c r="CF78" s="617"/>
      <c r="CG78" s="618"/>
      <c r="CH78" s="619"/>
      <c r="CI78" s="620"/>
      <c r="CJ78" s="620"/>
      <c r="CK78" s="620"/>
      <c r="CL78" s="621"/>
      <c r="CM78" s="619"/>
      <c r="CN78" s="620"/>
      <c r="CO78" s="620"/>
      <c r="CP78" s="620"/>
      <c r="CQ78" s="621"/>
      <c r="CR78" s="619"/>
      <c r="CS78" s="620"/>
      <c r="CT78" s="620"/>
      <c r="CU78" s="620"/>
      <c r="CV78" s="621"/>
      <c r="CW78" s="619"/>
      <c r="CX78" s="620"/>
      <c r="CY78" s="620"/>
      <c r="CZ78" s="620"/>
      <c r="DA78" s="621"/>
      <c r="DB78" s="619"/>
      <c r="DC78" s="620"/>
      <c r="DD78" s="620"/>
      <c r="DE78" s="620"/>
      <c r="DF78" s="621"/>
      <c r="DG78" s="619"/>
      <c r="DH78" s="620"/>
      <c r="DI78" s="620"/>
      <c r="DJ78" s="620"/>
      <c r="DK78" s="621"/>
      <c r="DL78" s="619"/>
      <c r="DM78" s="620"/>
      <c r="DN78" s="620"/>
      <c r="DO78" s="620"/>
      <c r="DP78" s="621"/>
      <c r="DQ78" s="619"/>
      <c r="DR78" s="620"/>
      <c r="DS78" s="620"/>
      <c r="DT78" s="620"/>
      <c r="DU78" s="621"/>
      <c r="DV78" s="616"/>
      <c r="DW78" s="617"/>
      <c r="DX78" s="617"/>
      <c r="DY78" s="617"/>
      <c r="DZ78" s="622"/>
      <c r="EA78" s="468"/>
    </row>
    <row r="79" spans="1:131" ht="26.25" customHeight="1" x14ac:dyDescent="0.15">
      <c r="A79" s="523">
        <v>12</v>
      </c>
      <c r="B79" s="633" t="s">
        <v>359</v>
      </c>
      <c r="C79" s="634"/>
      <c r="D79" s="634"/>
      <c r="E79" s="634"/>
      <c r="F79" s="634"/>
      <c r="G79" s="634"/>
      <c r="H79" s="634"/>
      <c r="I79" s="634"/>
      <c r="J79" s="634"/>
      <c r="K79" s="634"/>
      <c r="L79" s="634"/>
      <c r="M79" s="634"/>
      <c r="N79" s="634"/>
      <c r="O79" s="634"/>
      <c r="P79" s="635"/>
      <c r="Q79" s="636">
        <v>276261</v>
      </c>
      <c r="R79" s="590"/>
      <c r="S79" s="590"/>
      <c r="T79" s="590"/>
      <c r="U79" s="590"/>
      <c r="V79" s="590">
        <v>272197</v>
      </c>
      <c r="W79" s="590"/>
      <c r="X79" s="590"/>
      <c r="Y79" s="590"/>
      <c r="Z79" s="590"/>
      <c r="AA79" s="590">
        <v>4064</v>
      </c>
      <c r="AB79" s="590"/>
      <c r="AC79" s="590"/>
      <c r="AD79" s="590"/>
      <c r="AE79" s="590"/>
      <c r="AF79" s="590">
        <v>4064</v>
      </c>
      <c r="AG79" s="590"/>
      <c r="AH79" s="590"/>
      <c r="AI79" s="590"/>
      <c r="AJ79" s="590"/>
      <c r="AK79" s="590">
        <v>1842</v>
      </c>
      <c r="AL79" s="590"/>
      <c r="AM79" s="590"/>
      <c r="AN79" s="590"/>
      <c r="AO79" s="590"/>
      <c r="AP79" s="590" t="s">
        <v>335</v>
      </c>
      <c r="AQ79" s="590"/>
      <c r="AR79" s="590"/>
      <c r="AS79" s="590"/>
      <c r="AT79" s="590"/>
      <c r="AU79" s="590" t="s">
        <v>335</v>
      </c>
      <c r="AV79" s="590"/>
      <c r="AW79" s="590"/>
      <c r="AX79" s="590"/>
      <c r="AY79" s="590"/>
      <c r="AZ79" s="592"/>
      <c r="BA79" s="592"/>
      <c r="BB79" s="592"/>
      <c r="BC79" s="592"/>
      <c r="BD79" s="593"/>
      <c r="BE79" s="571"/>
      <c r="BF79" s="571"/>
      <c r="BG79" s="571"/>
      <c r="BH79" s="571"/>
      <c r="BI79" s="571"/>
      <c r="BJ79" s="468"/>
      <c r="BK79" s="468"/>
      <c r="BL79" s="468"/>
      <c r="BM79" s="468"/>
      <c r="BN79" s="468"/>
      <c r="BO79" s="571"/>
      <c r="BP79" s="571"/>
      <c r="BQ79" s="523">
        <v>73</v>
      </c>
      <c r="BR79" s="615"/>
      <c r="BS79" s="616"/>
      <c r="BT79" s="617"/>
      <c r="BU79" s="617"/>
      <c r="BV79" s="617"/>
      <c r="BW79" s="617"/>
      <c r="BX79" s="617"/>
      <c r="BY79" s="617"/>
      <c r="BZ79" s="617"/>
      <c r="CA79" s="617"/>
      <c r="CB79" s="617"/>
      <c r="CC79" s="617"/>
      <c r="CD79" s="617"/>
      <c r="CE79" s="617"/>
      <c r="CF79" s="617"/>
      <c r="CG79" s="618"/>
      <c r="CH79" s="619"/>
      <c r="CI79" s="620"/>
      <c r="CJ79" s="620"/>
      <c r="CK79" s="620"/>
      <c r="CL79" s="621"/>
      <c r="CM79" s="619"/>
      <c r="CN79" s="620"/>
      <c r="CO79" s="620"/>
      <c r="CP79" s="620"/>
      <c r="CQ79" s="621"/>
      <c r="CR79" s="619"/>
      <c r="CS79" s="620"/>
      <c r="CT79" s="620"/>
      <c r="CU79" s="620"/>
      <c r="CV79" s="621"/>
      <c r="CW79" s="619"/>
      <c r="CX79" s="620"/>
      <c r="CY79" s="620"/>
      <c r="CZ79" s="620"/>
      <c r="DA79" s="621"/>
      <c r="DB79" s="619"/>
      <c r="DC79" s="620"/>
      <c r="DD79" s="620"/>
      <c r="DE79" s="620"/>
      <c r="DF79" s="621"/>
      <c r="DG79" s="619"/>
      <c r="DH79" s="620"/>
      <c r="DI79" s="620"/>
      <c r="DJ79" s="620"/>
      <c r="DK79" s="621"/>
      <c r="DL79" s="619"/>
      <c r="DM79" s="620"/>
      <c r="DN79" s="620"/>
      <c r="DO79" s="620"/>
      <c r="DP79" s="621"/>
      <c r="DQ79" s="619"/>
      <c r="DR79" s="620"/>
      <c r="DS79" s="620"/>
      <c r="DT79" s="620"/>
      <c r="DU79" s="621"/>
      <c r="DV79" s="616"/>
      <c r="DW79" s="617"/>
      <c r="DX79" s="617"/>
      <c r="DY79" s="617"/>
      <c r="DZ79" s="622"/>
      <c r="EA79" s="468"/>
    </row>
    <row r="80" spans="1:131" ht="26.25" customHeight="1" x14ac:dyDescent="0.15">
      <c r="A80" s="523">
        <v>13</v>
      </c>
      <c r="B80" s="633"/>
      <c r="C80" s="634"/>
      <c r="D80" s="634"/>
      <c r="E80" s="634"/>
      <c r="F80" s="634"/>
      <c r="G80" s="634"/>
      <c r="H80" s="634"/>
      <c r="I80" s="634"/>
      <c r="J80" s="634"/>
      <c r="K80" s="634"/>
      <c r="L80" s="634"/>
      <c r="M80" s="634"/>
      <c r="N80" s="634"/>
      <c r="O80" s="634"/>
      <c r="P80" s="635"/>
      <c r="Q80" s="636"/>
      <c r="R80" s="590"/>
      <c r="S80" s="590"/>
      <c r="T80" s="590"/>
      <c r="U80" s="590"/>
      <c r="V80" s="590"/>
      <c r="W80" s="590"/>
      <c r="X80" s="590"/>
      <c r="Y80" s="590"/>
      <c r="Z80" s="590"/>
      <c r="AA80" s="590"/>
      <c r="AB80" s="590"/>
      <c r="AC80" s="590"/>
      <c r="AD80" s="590"/>
      <c r="AE80" s="590"/>
      <c r="AF80" s="590"/>
      <c r="AG80" s="590"/>
      <c r="AH80" s="590"/>
      <c r="AI80" s="590"/>
      <c r="AJ80" s="590"/>
      <c r="AK80" s="590"/>
      <c r="AL80" s="590"/>
      <c r="AM80" s="590"/>
      <c r="AN80" s="590"/>
      <c r="AO80" s="590"/>
      <c r="AP80" s="590"/>
      <c r="AQ80" s="590"/>
      <c r="AR80" s="590"/>
      <c r="AS80" s="590"/>
      <c r="AT80" s="590"/>
      <c r="AU80" s="590"/>
      <c r="AV80" s="590"/>
      <c r="AW80" s="590"/>
      <c r="AX80" s="590"/>
      <c r="AY80" s="590"/>
      <c r="AZ80" s="592"/>
      <c r="BA80" s="592"/>
      <c r="BB80" s="592"/>
      <c r="BC80" s="592"/>
      <c r="BD80" s="593"/>
      <c r="BE80" s="571"/>
      <c r="BF80" s="571"/>
      <c r="BG80" s="571"/>
      <c r="BH80" s="571"/>
      <c r="BI80" s="571"/>
      <c r="BJ80" s="571"/>
      <c r="BK80" s="571"/>
      <c r="BL80" s="571"/>
      <c r="BM80" s="571"/>
      <c r="BN80" s="571"/>
      <c r="BO80" s="571"/>
      <c r="BP80" s="571"/>
      <c r="BQ80" s="523">
        <v>74</v>
      </c>
      <c r="BR80" s="615"/>
      <c r="BS80" s="616"/>
      <c r="BT80" s="617"/>
      <c r="BU80" s="617"/>
      <c r="BV80" s="617"/>
      <c r="BW80" s="617"/>
      <c r="BX80" s="617"/>
      <c r="BY80" s="617"/>
      <c r="BZ80" s="617"/>
      <c r="CA80" s="617"/>
      <c r="CB80" s="617"/>
      <c r="CC80" s="617"/>
      <c r="CD80" s="617"/>
      <c r="CE80" s="617"/>
      <c r="CF80" s="617"/>
      <c r="CG80" s="618"/>
      <c r="CH80" s="619"/>
      <c r="CI80" s="620"/>
      <c r="CJ80" s="620"/>
      <c r="CK80" s="620"/>
      <c r="CL80" s="621"/>
      <c r="CM80" s="619"/>
      <c r="CN80" s="620"/>
      <c r="CO80" s="620"/>
      <c r="CP80" s="620"/>
      <c r="CQ80" s="621"/>
      <c r="CR80" s="619"/>
      <c r="CS80" s="620"/>
      <c r="CT80" s="620"/>
      <c r="CU80" s="620"/>
      <c r="CV80" s="621"/>
      <c r="CW80" s="619"/>
      <c r="CX80" s="620"/>
      <c r="CY80" s="620"/>
      <c r="CZ80" s="620"/>
      <c r="DA80" s="621"/>
      <c r="DB80" s="619"/>
      <c r="DC80" s="620"/>
      <c r="DD80" s="620"/>
      <c r="DE80" s="620"/>
      <c r="DF80" s="621"/>
      <c r="DG80" s="619"/>
      <c r="DH80" s="620"/>
      <c r="DI80" s="620"/>
      <c r="DJ80" s="620"/>
      <c r="DK80" s="621"/>
      <c r="DL80" s="619"/>
      <c r="DM80" s="620"/>
      <c r="DN80" s="620"/>
      <c r="DO80" s="620"/>
      <c r="DP80" s="621"/>
      <c r="DQ80" s="619"/>
      <c r="DR80" s="620"/>
      <c r="DS80" s="620"/>
      <c r="DT80" s="620"/>
      <c r="DU80" s="621"/>
      <c r="DV80" s="616"/>
      <c r="DW80" s="617"/>
      <c r="DX80" s="617"/>
      <c r="DY80" s="617"/>
      <c r="DZ80" s="622"/>
      <c r="EA80" s="468"/>
    </row>
    <row r="81" spans="1:131" ht="26.25" customHeight="1" x14ac:dyDescent="0.15">
      <c r="A81" s="523">
        <v>14</v>
      </c>
      <c r="B81" s="633"/>
      <c r="C81" s="634"/>
      <c r="D81" s="634"/>
      <c r="E81" s="634"/>
      <c r="F81" s="634"/>
      <c r="G81" s="634"/>
      <c r="H81" s="634"/>
      <c r="I81" s="634"/>
      <c r="J81" s="634"/>
      <c r="K81" s="634"/>
      <c r="L81" s="634"/>
      <c r="M81" s="634"/>
      <c r="N81" s="634"/>
      <c r="O81" s="634"/>
      <c r="P81" s="635"/>
      <c r="Q81" s="636"/>
      <c r="R81" s="590"/>
      <c r="S81" s="590"/>
      <c r="T81" s="590"/>
      <c r="U81" s="590"/>
      <c r="V81" s="590"/>
      <c r="W81" s="590"/>
      <c r="X81" s="590"/>
      <c r="Y81" s="590"/>
      <c r="Z81" s="590"/>
      <c r="AA81" s="590"/>
      <c r="AB81" s="590"/>
      <c r="AC81" s="590"/>
      <c r="AD81" s="590"/>
      <c r="AE81" s="590"/>
      <c r="AF81" s="590"/>
      <c r="AG81" s="590"/>
      <c r="AH81" s="590"/>
      <c r="AI81" s="590"/>
      <c r="AJ81" s="590"/>
      <c r="AK81" s="590"/>
      <c r="AL81" s="590"/>
      <c r="AM81" s="590"/>
      <c r="AN81" s="590"/>
      <c r="AO81" s="590"/>
      <c r="AP81" s="590"/>
      <c r="AQ81" s="590"/>
      <c r="AR81" s="590"/>
      <c r="AS81" s="590"/>
      <c r="AT81" s="590"/>
      <c r="AU81" s="590"/>
      <c r="AV81" s="590"/>
      <c r="AW81" s="590"/>
      <c r="AX81" s="590"/>
      <c r="AY81" s="590"/>
      <c r="AZ81" s="592"/>
      <c r="BA81" s="592"/>
      <c r="BB81" s="592"/>
      <c r="BC81" s="592"/>
      <c r="BD81" s="593"/>
      <c r="BE81" s="571"/>
      <c r="BF81" s="571"/>
      <c r="BG81" s="571"/>
      <c r="BH81" s="571"/>
      <c r="BI81" s="571"/>
      <c r="BJ81" s="571"/>
      <c r="BK81" s="571"/>
      <c r="BL81" s="571"/>
      <c r="BM81" s="571"/>
      <c r="BN81" s="571"/>
      <c r="BO81" s="571"/>
      <c r="BP81" s="571"/>
      <c r="BQ81" s="523">
        <v>75</v>
      </c>
      <c r="BR81" s="615"/>
      <c r="BS81" s="616"/>
      <c r="BT81" s="617"/>
      <c r="BU81" s="617"/>
      <c r="BV81" s="617"/>
      <c r="BW81" s="617"/>
      <c r="BX81" s="617"/>
      <c r="BY81" s="617"/>
      <c r="BZ81" s="617"/>
      <c r="CA81" s="617"/>
      <c r="CB81" s="617"/>
      <c r="CC81" s="617"/>
      <c r="CD81" s="617"/>
      <c r="CE81" s="617"/>
      <c r="CF81" s="617"/>
      <c r="CG81" s="618"/>
      <c r="CH81" s="619"/>
      <c r="CI81" s="620"/>
      <c r="CJ81" s="620"/>
      <c r="CK81" s="620"/>
      <c r="CL81" s="621"/>
      <c r="CM81" s="619"/>
      <c r="CN81" s="620"/>
      <c r="CO81" s="620"/>
      <c r="CP81" s="620"/>
      <c r="CQ81" s="621"/>
      <c r="CR81" s="619"/>
      <c r="CS81" s="620"/>
      <c r="CT81" s="620"/>
      <c r="CU81" s="620"/>
      <c r="CV81" s="621"/>
      <c r="CW81" s="619"/>
      <c r="CX81" s="620"/>
      <c r="CY81" s="620"/>
      <c r="CZ81" s="620"/>
      <c r="DA81" s="621"/>
      <c r="DB81" s="619"/>
      <c r="DC81" s="620"/>
      <c r="DD81" s="620"/>
      <c r="DE81" s="620"/>
      <c r="DF81" s="621"/>
      <c r="DG81" s="619"/>
      <c r="DH81" s="620"/>
      <c r="DI81" s="620"/>
      <c r="DJ81" s="620"/>
      <c r="DK81" s="621"/>
      <c r="DL81" s="619"/>
      <c r="DM81" s="620"/>
      <c r="DN81" s="620"/>
      <c r="DO81" s="620"/>
      <c r="DP81" s="621"/>
      <c r="DQ81" s="619"/>
      <c r="DR81" s="620"/>
      <c r="DS81" s="620"/>
      <c r="DT81" s="620"/>
      <c r="DU81" s="621"/>
      <c r="DV81" s="616"/>
      <c r="DW81" s="617"/>
      <c r="DX81" s="617"/>
      <c r="DY81" s="617"/>
      <c r="DZ81" s="622"/>
      <c r="EA81" s="468"/>
    </row>
    <row r="82" spans="1:131" ht="26.25" customHeight="1" x14ac:dyDescent="0.15">
      <c r="A82" s="523">
        <v>15</v>
      </c>
      <c r="B82" s="633"/>
      <c r="C82" s="634"/>
      <c r="D82" s="634"/>
      <c r="E82" s="634"/>
      <c r="F82" s="634"/>
      <c r="G82" s="634"/>
      <c r="H82" s="634"/>
      <c r="I82" s="634"/>
      <c r="J82" s="634"/>
      <c r="K82" s="634"/>
      <c r="L82" s="634"/>
      <c r="M82" s="634"/>
      <c r="N82" s="634"/>
      <c r="O82" s="634"/>
      <c r="P82" s="635"/>
      <c r="Q82" s="636"/>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2"/>
      <c r="BA82" s="592"/>
      <c r="BB82" s="592"/>
      <c r="BC82" s="592"/>
      <c r="BD82" s="593"/>
      <c r="BE82" s="571"/>
      <c r="BF82" s="571"/>
      <c r="BG82" s="571"/>
      <c r="BH82" s="571"/>
      <c r="BI82" s="571"/>
      <c r="BJ82" s="571"/>
      <c r="BK82" s="571"/>
      <c r="BL82" s="571"/>
      <c r="BM82" s="571"/>
      <c r="BN82" s="571"/>
      <c r="BO82" s="571"/>
      <c r="BP82" s="571"/>
      <c r="BQ82" s="523">
        <v>76</v>
      </c>
      <c r="BR82" s="615"/>
      <c r="BS82" s="616"/>
      <c r="BT82" s="617"/>
      <c r="BU82" s="617"/>
      <c r="BV82" s="617"/>
      <c r="BW82" s="617"/>
      <c r="BX82" s="617"/>
      <c r="BY82" s="617"/>
      <c r="BZ82" s="617"/>
      <c r="CA82" s="617"/>
      <c r="CB82" s="617"/>
      <c r="CC82" s="617"/>
      <c r="CD82" s="617"/>
      <c r="CE82" s="617"/>
      <c r="CF82" s="617"/>
      <c r="CG82" s="618"/>
      <c r="CH82" s="619"/>
      <c r="CI82" s="620"/>
      <c r="CJ82" s="620"/>
      <c r="CK82" s="620"/>
      <c r="CL82" s="621"/>
      <c r="CM82" s="619"/>
      <c r="CN82" s="620"/>
      <c r="CO82" s="620"/>
      <c r="CP82" s="620"/>
      <c r="CQ82" s="621"/>
      <c r="CR82" s="619"/>
      <c r="CS82" s="620"/>
      <c r="CT82" s="620"/>
      <c r="CU82" s="620"/>
      <c r="CV82" s="621"/>
      <c r="CW82" s="619"/>
      <c r="CX82" s="620"/>
      <c r="CY82" s="620"/>
      <c r="CZ82" s="620"/>
      <c r="DA82" s="621"/>
      <c r="DB82" s="619"/>
      <c r="DC82" s="620"/>
      <c r="DD82" s="620"/>
      <c r="DE82" s="620"/>
      <c r="DF82" s="621"/>
      <c r="DG82" s="619"/>
      <c r="DH82" s="620"/>
      <c r="DI82" s="620"/>
      <c r="DJ82" s="620"/>
      <c r="DK82" s="621"/>
      <c r="DL82" s="619"/>
      <c r="DM82" s="620"/>
      <c r="DN82" s="620"/>
      <c r="DO82" s="620"/>
      <c r="DP82" s="621"/>
      <c r="DQ82" s="619"/>
      <c r="DR82" s="620"/>
      <c r="DS82" s="620"/>
      <c r="DT82" s="620"/>
      <c r="DU82" s="621"/>
      <c r="DV82" s="616"/>
      <c r="DW82" s="617"/>
      <c r="DX82" s="617"/>
      <c r="DY82" s="617"/>
      <c r="DZ82" s="622"/>
      <c r="EA82" s="468"/>
    </row>
    <row r="83" spans="1:131" ht="26.25" customHeight="1" x14ac:dyDescent="0.15">
      <c r="A83" s="523">
        <v>16</v>
      </c>
      <c r="B83" s="633"/>
      <c r="C83" s="634"/>
      <c r="D83" s="634"/>
      <c r="E83" s="634"/>
      <c r="F83" s="634"/>
      <c r="G83" s="634"/>
      <c r="H83" s="634"/>
      <c r="I83" s="634"/>
      <c r="J83" s="634"/>
      <c r="K83" s="634"/>
      <c r="L83" s="634"/>
      <c r="M83" s="634"/>
      <c r="N83" s="634"/>
      <c r="O83" s="634"/>
      <c r="P83" s="635"/>
      <c r="Q83" s="636"/>
      <c r="R83" s="590"/>
      <c r="S83" s="590"/>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2"/>
      <c r="BA83" s="592"/>
      <c r="BB83" s="592"/>
      <c r="BC83" s="592"/>
      <c r="BD83" s="593"/>
      <c r="BE83" s="571"/>
      <c r="BF83" s="571"/>
      <c r="BG83" s="571"/>
      <c r="BH83" s="571"/>
      <c r="BI83" s="571"/>
      <c r="BJ83" s="571"/>
      <c r="BK83" s="571"/>
      <c r="BL83" s="571"/>
      <c r="BM83" s="571"/>
      <c r="BN83" s="571"/>
      <c r="BO83" s="571"/>
      <c r="BP83" s="571"/>
      <c r="BQ83" s="523">
        <v>77</v>
      </c>
      <c r="BR83" s="615"/>
      <c r="BS83" s="616"/>
      <c r="BT83" s="617"/>
      <c r="BU83" s="617"/>
      <c r="BV83" s="617"/>
      <c r="BW83" s="617"/>
      <c r="BX83" s="617"/>
      <c r="BY83" s="617"/>
      <c r="BZ83" s="617"/>
      <c r="CA83" s="617"/>
      <c r="CB83" s="617"/>
      <c r="CC83" s="617"/>
      <c r="CD83" s="617"/>
      <c r="CE83" s="617"/>
      <c r="CF83" s="617"/>
      <c r="CG83" s="618"/>
      <c r="CH83" s="619"/>
      <c r="CI83" s="620"/>
      <c r="CJ83" s="620"/>
      <c r="CK83" s="620"/>
      <c r="CL83" s="621"/>
      <c r="CM83" s="619"/>
      <c r="CN83" s="620"/>
      <c r="CO83" s="620"/>
      <c r="CP83" s="620"/>
      <c r="CQ83" s="621"/>
      <c r="CR83" s="619"/>
      <c r="CS83" s="620"/>
      <c r="CT83" s="620"/>
      <c r="CU83" s="620"/>
      <c r="CV83" s="621"/>
      <c r="CW83" s="619"/>
      <c r="CX83" s="620"/>
      <c r="CY83" s="620"/>
      <c r="CZ83" s="620"/>
      <c r="DA83" s="621"/>
      <c r="DB83" s="619"/>
      <c r="DC83" s="620"/>
      <c r="DD83" s="620"/>
      <c r="DE83" s="620"/>
      <c r="DF83" s="621"/>
      <c r="DG83" s="619"/>
      <c r="DH83" s="620"/>
      <c r="DI83" s="620"/>
      <c r="DJ83" s="620"/>
      <c r="DK83" s="621"/>
      <c r="DL83" s="619"/>
      <c r="DM83" s="620"/>
      <c r="DN83" s="620"/>
      <c r="DO83" s="620"/>
      <c r="DP83" s="621"/>
      <c r="DQ83" s="619"/>
      <c r="DR83" s="620"/>
      <c r="DS83" s="620"/>
      <c r="DT83" s="620"/>
      <c r="DU83" s="621"/>
      <c r="DV83" s="616"/>
      <c r="DW83" s="617"/>
      <c r="DX83" s="617"/>
      <c r="DY83" s="617"/>
      <c r="DZ83" s="622"/>
      <c r="EA83" s="468"/>
    </row>
    <row r="84" spans="1:131" ht="26.25" customHeight="1" x14ac:dyDescent="0.15">
      <c r="A84" s="523">
        <v>17</v>
      </c>
      <c r="B84" s="633"/>
      <c r="C84" s="634"/>
      <c r="D84" s="634"/>
      <c r="E84" s="634"/>
      <c r="F84" s="634"/>
      <c r="G84" s="634"/>
      <c r="H84" s="634"/>
      <c r="I84" s="634"/>
      <c r="J84" s="634"/>
      <c r="K84" s="634"/>
      <c r="L84" s="634"/>
      <c r="M84" s="634"/>
      <c r="N84" s="634"/>
      <c r="O84" s="634"/>
      <c r="P84" s="635"/>
      <c r="Q84" s="636"/>
      <c r="R84" s="590"/>
      <c r="S84" s="590"/>
      <c r="T84" s="590"/>
      <c r="U84" s="590"/>
      <c r="V84" s="590"/>
      <c r="W84" s="590"/>
      <c r="X84" s="590"/>
      <c r="Y84" s="590"/>
      <c r="Z84" s="590"/>
      <c r="AA84" s="590"/>
      <c r="AB84" s="590"/>
      <c r="AC84" s="590"/>
      <c r="AD84" s="590"/>
      <c r="AE84" s="590"/>
      <c r="AF84" s="590"/>
      <c r="AG84" s="590"/>
      <c r="AH84" s="590"/>
      <c r="AI84" s="590"/>
      <c r="AJ84" s="590"/>
      <c r="AK84" s="590"/>
      <c r="AL84" s="590"/>
      <c r="AM84" s="590"/>
      <c r="AN84" s="590"/>
      <c r="AO84" s="590"/>
      <c r="AP84" s="590"/>
      <c r="AQ84" s="590"/>
      <c r="AR84" s="590"/>
      <c r="AS84" s="590"/>
      <c r="AT84" s="590"/>
      <c r="AU84" s="590"/>
      <c r="AV84" s="590"/>
      <c r="AW84" s="590"/>
      <c r="AX84" s="590"/>
      <c r="AY84" s="590"/>
      <c r="AZ84" s="592"/>
      <c r="BA84" s="592"/>
      <c r="BB84" s="592"/>
      <c r="BC84" s="592"/>
      <c r="BD84" s="593"/>
      <c r="BE84" s="571"/>
      <c r="BF84" s="571"/>
      <c r="BG84" s="571"/>
      <c r="BH84" s="571"/>
      <c r="BI84" s="571"/>
      <c r="BJ84" s="571"/>
      <c r="BK84" s="571"/>
      <c r="BL84" s="571"/>
      <c r="BM84" s="571"/>
      <c r="BN84" s="571"/>
      <c r="BO84" s="571"/>
      <c r="BP84" s="571"/>
      <c r="BQ84" s="523">
        <v>78</v>
      </c>
      <c r="BR84" s="615"/>
      <c r="BS84" s="616"/>
      <c r="BT84" s="617"/>
      <c r="BU84" s="617"/>
      <c r="BV84" s="617"/>
      <c r="BW84" s="617"/>
      <c r="BX84" s="617"/>
      <c r="BY84" s="617"/>
      <c r="BZ84" s="617"/>
      <c r="CA84" s="617"/>
      <c r="CB84" s="617"/>
      <c r="CC84" s="617"/>
      <c r="CD84" s="617"/>
      <c r="CE84" s="617"/>
      <c r="CF84" s="617"/>
      <c r="CG84" s="618"/>
      <c r="CH84" s="619"/>
      <c r="CI84" s="620"/>
      <c r="CJ84" s="620"/>
      <c r="CK84" s="620"/>
      <c r="CL84" s="621"/>
      <c r="CM84" s="619"/>
      <c r="CN84" s="620"/>
      <c r="CO84" s="620"/>
      <c r="CP84" s="620"/>
      <c r="CQ84" s="621"/>
      <c r="CR84" s="619"/>
      <c r="CS84" s="620"/>
      <c r="CT84" s="620"/>
      <c r="CU84" s="620"/>
      <c r="CV84" s="621"/>
      <c r="CW84" s="619"/>
      <c r="CX84" s="620"/>
      <c r="CY84" s="620"/>
      <c r="CZ84" s="620"/>
      <c r="DA84" s="621"/>
      <c r="DB84" s="619"/>
      <c r="DC84" s="620"/>
      <c r="DD84" s="620"/>
      <c r="DE84" s="620"/>
      <c r="DF84" s="621"/>
      <c r="DG84" s="619"/>
      <c r="DH84" s="620"/>
      <c r="DI84" s="620"/>
      <c r="DJ84" s="620"/>
      <c r="DK84" s="621"/>
      <c r="DL84" s="619"/>
      <c r="DM84" s="620"/>
      <c r="DN84" s="620"/>
      <c r="DO84" s="620"/>
      <c r="DP84" s="621"/>
      <c r="DQ84" s="619"/>
      <c r="DR84" s="620"/>
      <c r="DS84" s="620"/>
      <c r="DT84" s="620"/>
      <c r="DU84" s="621"/>
      <c r="DV84" s="616"/>
      <c r="DW84" s="617"/>
      <c r="DX84" s="617"/>
      <c r="DY84" s="617"/>
      <c r="DZ84" s="622"/>
      <c r="EA84" s="468"/>
    </row>
    <row r="85" spans="1:131" ht="26.25" customHeight="1" x14ac:dyDescent="0.15">
      <c r="A85" s="523">
        <v>18</v>
      </c>
      <c r="B85" s="633"/>
      <c r="C85" s="634"/>
      <c r="D85" s="634"/>
      <c r="E85" s="634"/>
      <c r="F85" s="634"/>
      <c r="G85" s="634"/>
      <c r="H85" s="634"/>
      <c r="I85" s="634"/>
      <c r="J85" s="634"/>
      <c r="K85" s="634"/>
      <c r="L85" s="634"/>
      <c r="M85" s="634"/>
      <c r="N85" s="634"/>
      <c r="O85" s="634"/>
      <c r="P85" s="635"/>
      <c r="Q85" s="636"/>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0"/>
      <c r="AZ85" s="592"/>
      <c r="BA85" s="592"/>
      <c r="BB85" s="592"/>
      <c r="BC85" s="592"/>
      <c r="BD85" s="593"/>
      <c r="BE85" s="571"/>
      <c r="BF85" s="571"/>
      <c r="BG85" s="571"/>
      <c r="BH85" s="571"/>
      <c r="BI85" s="571"/>
      <c r="BJ85" s="571"/>
      <c r="BK85" s="571"/>
      <c r="BL85" s="571"/>
      <c r="BM85" s="571"/>
      <c r="BN85" s="571"/>
      <c r="BO85" s="571"/>
      <c r="BP85" s="571"/>
      <c r="BQ85" s="523">
        <v>79</v>
      </c>
      <c r="BR85" s="615"/>
      <c r="BS85" s="616"/>
      <c r="BT85" s="617"/>
      <c r="BU85" s="617"/>
      <c r="BV85" s="617"/>
      <c r="BW85" s="617"/>
      <c r="BX85" s="617"/>
      <c r="BY85" s="617"/>
      <c r="BZ85" s="617"/>
      <c r="CA85" s="617"/>
      <c r="CB85" s="617"/>
      <c r="CC85" s="617"/>
      <c r="CD85" s="617"/>
      <c r="CE85" s="617"/>
      <c r="CF85" s="617"/>
      <c r="CG85" s="618"/>
      <c r="CH85" s="619"/>
      <c r="CI85" s="620"/>
      <c r="CJ85" s="620"/>
      <c r="CK85" s="620"/>
      <c r="CL85" s="621"/>
      <c r="CM85" s="619"/>
      <c r="CN85" s="620"/>
      <c r="CO85" s="620"/>
      <c r="CP85" s="620"/>
      <c r="CQ85" s="621"/>
      <c r="CR85" s="619"/>
      <c r="CS85" s="620"/>
      <c r="CT85" s="620"/>
      <c r="CU85" s="620"/>
      <c r="CV85" s="621"/>
      <c r="CW85" s="619"/>
      <c r="CX85" s="620"/>
      <c r="CY85" s="620"/>
      <c r="CZ85" s="620"/>
      <c r="DA85" s="621"/>
      <c r="DB85" s="619"/>
      <c r="DC85" s="620"/>
      <c r="DD85" s="620"/>
      <c r="DE85" s="620"/>
      <c r="DF85" s="621"/>
      <c r="DG85" s="619"/>
      <c r="DH85" s="620"/>
      <c r="DI85" s="620"/>
      <c r="DJ85" s="620"/>
      <c r="DK85" s="621"/>
      <c r="DL85" s="619"/>
      <c r="DM85" s="620"/>
      <c r="DN85" s="620"/>
      <c r="DO85" s="620"/>
      <c r="DP85" s="621"/>
      <c r="DQ85" s="619"/>
      <c r="DR85" s="620"/>
      <c r="DS85" s="620"/>
      <c r="DT85" s="620"/>
      <c r="DU85" s="621"/>
      <c r="DV85" s="616"/>
      <c r="DW85" s="617"/>
      <c r="DX85" s="617"/>
      <c r="DY85" s="617"/>
      <c r="DZ85" s="622"/>
      <c r="EA85" s="468"/>
    </row>
    <row r="86" spans="1:131" ht="26.25" customHeight="1" x14ac:dyDescent="0.15">
      <c r="A86" s="523">
        <v>19</v>
      </c>
      <c r="B86" s="633"/>
      <c r="C86" s="634"/>
      <c r="D86" s="634"/>
      <c r="E86" s="634"/>
      <c r="F86" s="634"/>
      <c r="G86" s="634"/>
      <c r="H86" s="634"/>
      <c r="I86" s="634"/>
      <c r="J86" s="634"/>
      <c r="K86" s="634"/>
      <c r="L86" s="634"/>
      <c r="M86" s="634"/>
      <c r="N86" s="634"/>
      <c r="O86" s="634"/>
      <c r="P86" s="635"/>
      <c r="Q86" s="636"/>
      <c r="R86" s="590"/>
      <c r="S86" s="590"/>
      <c r="T86" s="590"/>
      <c r="U86" s="590"/>
      <c r="V86" s="590"/>
      <c r="W86" s="590"/>
      <c r="X86" s="590"/>
      <c r="Y86" s="590"/>
      <c r="Z86" s="590"/>
      <c r="AA86" s="590"/>
      <c r="AB86" s="590"/>
      <c r="AC86" s="590"/>
      <c r="AD86" s="590"/>
      <c r="AE86" s="590"/>
      <c r="AF86" s="590"/>
      <c r="AG86" s="590"/>
      <c r="AH86" s="590"/>
      <c r="AI86" s="590"/>
      <c r="AJ86" s="590"/>
      <c r="AK86" s="590"/>
      <c r="AL86" s="590"/>
      <c r="AM86" s="590"/>
      <c r="AN86" s="590"/>
      <c r="AO86" s="590"/>
      <c r="AP86" s="590"/>
      <c r="AQ86" s="590"/>
      <c r="AR86" s="590"/>
      <c r="AS86" s="590"/>
      <c r="AT86" s="590"/>
      <c r="AU86" s="590"/>
      <c r="AV86" s="590"/>
      <c r="AW86" s="590"/>
      <c r="AX86" s="590"/>
      <c r="AY86" s="590"/>
      <c r="AZ86" s="592"/>
      <c r="BA86" s="592"/>
      <c r="BB86" s="592"/>
      <c r="BC86" s="592"/>
      <c r="BD86" s="593"/>
      <c r="BE86" s="571"/>
      <c r="BF86" s="571"/>
      <c r="BG86" s="571"/>
      <c r="BH86" s="571"/>
      <c r="BI86" s="571"/>
      <c r="BJ86" s="571"/>
      <c r="BK86" s="571"/>
      <c r="BL86" s="571"/>
      <c r="BM86" s="571"/>
      <c r="BN86" s="571"/>
      <c r="BO86" s="571"/>
      <c r="BP86" s="571"/>
      <c r="BQ86" s="523">
        <v>80</v>
      </c>
      <c r="BR86" s="615"/>
      <c r="BS86" s="616"/>
      <c r="BT86" s="617"/>
      <c r="BU86" s="617"/>
      <c r="BV86" s="617"/>
      <c r="BW86" s="617"/>
      <c r="BX86" s="617"/>
      <c r="BY86" s="617"/>
      <c r="BZ86" s="617"/>
      <c r="CA86" s="617"/>
      <c r="CB86" s="617"/>
      <c r="CC86" s="617"/>
      <c r="CD86" s="617"/>
      <c r="CE86" s="617"/>
      <c r="CF86" s="617"/>
      <c r="CG86" s="618"/>
      <c r="CH86" s="619"/>
      <c r="CI86" s="620"/>
      <c r="CJ86" s="620"/>
      <c r="CK86" s="620"/>
      <c r="CL86" s="621"/>
      <c r="CM86" s="619"/>
      <c r="CN86" s="620"/>
      <c r="CO86" s="620"/>
      <c r="CP86" s="620"/>
      <c r="CQ86" s="621"/>
      <c r="CR86" s="619"/>
      <c r="CS86" s="620"/>
      <c r="CT86" s="620"/>
      <c r="CU86" s="620"/>
      <c r="CV86" s="621"/>
      <c r="CW86" s="619"/>
      <c r="CX86" s="620"/>
      <c r="CY86" s="620"/>
      <c r="CZ86" s="620"/>
      <c r="DA86" s="621"/>
      <c r="DB86" s="619"/>
      <c r="DC86" s="620"/>
      <c r="DD86" s="620"/>
      <c r="DE86" s="620"/>
      <c r="DF86" s="621"/>
      <c r="DG86" s="619"/>
      <c r="DH86" s="620"/>
      <c r="DI86" s="620"/>
      <c r="DJ86" s="620"/>
      <c r="DK86" s="621"/>
      <c r="DL86" s="619"/>
      <c r="DM86" s="620"/>
      <c r="DN86" s="620"/>
      <c r="DO86" s="620"/>
      <c r="DP86" s="621"/>
      <c r="DQ86" s="619"/>
      <c r="DR86" s="620"/>
      <c r="DS86" s="620"/>
      <c r="DT86" s="620"/>
      <c r="DU86" s="621"/>
      <c r="DV86" s="616"/>
      <c r="DW86" s="617"/>
      <c r="DX86" s="617"/>
      <c r="DY86" s="617"/>
      <c r="DZ86" s="622"/>
      <c r="EA86" s="468"/>
    </row>
    <row r="87" spans="1:131" ht="26.25" customHeight="1" x14ac:dyDescent="0.15">
      <c r="A87" s="640">
        <v>20</v>
      </c>
      <c r="B87" s="641"/>
      <c r="C87" s="642"/>
      <c r="D87" s="642"/>
      <c r="E87" s="642"/>
      <c r="F87" s="642"/>
      <c r="G87" s="642"/>
      <c r="H87" s="642"/>
      <c r="I87" s="642"/>
      <c r="J87" s="642"/>
      <c r="K87" s="642"/>
      <c r="L87" s="642"/>
      <c r="M87" s="642"/>
      <c r="N87" s="642"/>
      <c r="O87" s="642"/>
      <c r="P87" s="643"/>
      <c r="Q87" s="644"/>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6"/>
      <c r="BA87" s="646"/>
      <c r="BB87" s="646"/>
      <c r="BC87" s="646"/>
      <c r="BD87" s="647"/>
      <c r="BE87" s="571"/>
      <c r="BF87" s="571"/>
      <c r="BG87" s="571"/>
      <c r="BH87" s="571"/>
      <c r="BI87" s="571"/>
      <c r="BJ87" s="571"/>
      <c r="BK87" s="571"/>
      <c r="BL87" s="571"/>
      <c r="BM87" s="571"/>
      <c r="BN87" s="571"/>
      <c r="BO87" s="571"/>
      <c r="BP87" s="571"/>
      <c r="BQ87" s="523">
        <v>81</v>
      </c>
      <c r="BR87" s="615"/>
      <c r="BS87" s="616"/>
      <c r="BT87" s="617"/>
      <c r="BU87" s="617"/>
      <c r="BV87" s="617"/>
      <c r="BW87" s="617"/>
      <c r="BX87" s="617"/>
      <c r="BY87" s="617"/>
      <c r="BZ87" s="617"/>
      <c r="CA87" s="617"/>
      <c r="CB87" s="617"/>
      <c r="CC87" s="617"/>
      <c r="CD87" s="617"/>
      <c r="CE87" s="617"/>
      <c r="CF87" s="617"/>
      <c r="CG87" s="618"/>
      <c r="CH87" s="619"/>
      <c r="CI87" s="620"/>
      <c r="CJ87" s="620"/>
      <c r="CK87" s="620"/>
      <c r="CL87" s="621"/>
      <c r="CM87" s="619"/>
      <c r="CN87" s="620"/>
      <c r="CO87" s="620"/>
      <c r="CP87" s="620"/>
      <c r="CQ87" s="621"/>
      <c r="CR87" s="619"/>
      <c r="CS87" s="620"/>
      <c r="CT87" s="620"/>
      <c r="CU87" s="620"/>
      <c r="CV87" s="621"/>
      <c r="CW87" s="619"/>
      <c r="CX87" s="620"/>
      <c r="CY87" s="620"/>
      <c r="CZ87" s="620"/>
      <c r="DA87" s="621"/>
      <c r="DB87" s="619"/>
      <c r="DC87" s="620"/>
      <c r="DD87" s="620"/>
      <c r="DE87" s="620"/>
      <c r="DF87" s="621"/>
      <c r="DG87" s="619"/>
      <c r="DH87" s="620"/>
      <c r="DI87" s="620"/>
      <c r="DJ87" s="620"/>
      <c r="DK87" s="621"/>
      <c r="DL87" s="619"/>
      <c r="DM87" s="620"/>
      <c r="DN87" s="620"/>
      <c r="DO87" s="620"/>
      <c r="DP87" s="621"/>
      <c r="DQ87" s="619"/>
      <c r="DR87" s="620"/>
      <c r="DS87" s="620"/>
      <c r="DT87" s="620"/>
      <c r="DU87" s="621"/>
      <c r="DV87" s="616"/>
      <c r="DW87" s="617"/>
      <c r="DX87" s="617"/>
      <c r="DY87" s="617"/>
      <c r="DZ87" s="622"/>
      <c r="EA87" s="468"/>
    </row>
    <row r="88" spans="1:131" ht="26.25" customHeight="1" thickBot="1" x14ac:dyDescent="0.2">
      <c r="A88" s="554" t="s">
        <v>322</v>
      </c>
      <c r="B88" s="555" t="s">
        <v>360</v>
      </c>
      <c r="C88" s="556"/>
      <c r="D88" s="556"/>
      <c r="E88" s="556"/>
      <c r="F88" s="556"/>
      <c r="G88" s="556"/>
      <c r="H88" s="556"/>
      <c r="I88" s="556"/>
      <c r="J88" s="556"/>
      <c r="K88" s="556"/>
      <c r="L88" s="556"/>
      <c r="M88" s="556"/>
      <c r="N88" s="556"/>
      <c r="O88" s="556"/>
      <c r="P88" s="557"/>
      <c r="Q88" s="600"/>
      <c r="R88" s="601"/>
      <c r="S88" s="601"/>
      <c r="T88" s="601"/>
      <c r="U88" s="601"/>
      <c r="V88" s="601"/>
      <c r="W88" s="601"/>
      <c r="X88" s="601"/>
      <c r="Y88" s="601"/>
      <c r="Z88" s="601"/>
      <c r="AA88" s="601"/>
      <c r="AB88" s="601"/>
      <c r="AC88" s="601"/>
      <c r="AD88" s="601"/>
      <c r="AE88" s="601"/>
      <c r="AF88" s="604">
        <v>5418</v>
      </c>
      <c r="AG88" s="604"/>
      <c r="AH88" s="604"/>
      <c r="AI88" s="604"/>
      <c r="AJ88" s="604"/>
      <c r="AK88" s="601"/>
      <c r="AL88" s="601"/>
      <c r="AM88" s="601"/>
      <c r="AN88" s="601"/>
      <c r="AO88" s="601"/>
      <c r="AP88" s="604">
        <v>1758</v>
      </c>
      <c r="AQ88" s="604"/>
      <c r="AR88" s="604"/>
      <c r="AS88" s="604"/>
      <c r="AT88" s="604"/>
      <c r="AU88" s="604">
        <v>782</v>
      </c>
      <c r="AV88" s="604"/>
      <c r="AW88" s="604"/>
      <c r="AX88" s="604"/>
      <c r="AY88" s="604"/>
      <c r="AZ88" s="608"/>
      <c r="BA88" s="608"/>
      <c r="BB88" s="608"/>
      <c r="BC88" s="608"/>
      <c r="BD88" s="609"/>
      <c r="BE88" s="571"/>
      <c r="BF88" s="571"/>
      <c r="BG88" s="571"/>
      <c r="BH88" s="571"/>
      <c r="BI88" s="571"/>
      <c r="BJ88" s="571"/>
      <c r="BK88" s="571"/>
      <c r="BL88" s="571"/>
      <c r="BM88" s="571"/>
      <c r="BN88" s="571"/>
      <c r="BO88" s="571"/>
      <c r="BP88" s="571"/>
      <c r="BQ88" s="523">
        <v>82</v>
      </c>
      <c r="BR88" s="615"/>
      <c r="BS88" s="616"/>
      <c r="BT88" s="617"/>
      <c r="BU88" s="617"/>
      <c r="BV88" s="617"/>
      <c r="BW88" s="617"/>
      <c r="BX88" s="617"/>
      <c r="BY88" s="617"/>
      <c r="BZ88" s="617"/>
      <c r="CA88" s="617"/>
      <c r="CB88" s="617"/>
      <c r="CC88" s="617"/>
      <c r="CD88" s="617"/>
      <c r="CE88" s="617"/>
      <c r="CF88" s="617"/>
      <c r="CG88" s="618"/>
      <c r="CH88" s="619"/>
      <c r="CI88" s="620"/>
      <c r="CJ88" s="620"/>
      <c r="CK88" s="620"/>
      <c r="CL88" s="621"/>
      <c r="CM88" s="619"/>
      <c r="CN88" s="620"/>
      <c r="CO88" s="620"/>
      <c r="CP88" s="620"/>
      <c r="CQ88" s="621"/>
      <c r="CR88" s="619"/>
      <c r="CS88" s="620"/>
      <c r="CT88" s="620"/>
      <c r="CU88" s="620"/>
      <c r="CV88" s="621"/>
      <c r="CW88" s="619"/>
      <c r="CX88" s="620"/>
      <c r="CY88" s="620"/>
      <c r="CZ88" s="620"/>
      <c r="DA88" s="621"/>
      <c r="DB88" s="619"/>
      <c r="DC88" s="620"/>
      <c r="DD88" s="620"/>
      <c r="DE88" s="620"/>
      <c r="DF88" s="621"/>
      <c r="DG88" s="619"/>
      <c r="DH88" s="620"/>
      <c r="DI88" s="620"/>
      <c r="DJ88" s="620"/>
      <c r="DK88" s="621"/>
      <c r="DL88" s="619"/>
      <c r="DM88" s="620"/>
      <c r="DN88" s="620"/>
      <c r="DO88" s="620"/>
      <c r="DP88" s="621"/>
      <c r="DQ88" s="619"/>
      <c r="DR88" s="620"/>
      <c r="DS88" s="620"/>
      <c r="DT88" s="620"/>
      <c r="DU88" s="621"/>
      <c r="DV88" s="616"/>
      <c r="DW88" s="617"/>
      <c r="DX88" s="617"/>
      <c r="DY88" s="617"/>
      <c r="DZ88" s="622"/>
      <c r="EA88" s="468"/>
    </row>
    <row r="89" spans="1:131" ht="26.25" hidden="1" customHeight="1" x14ac:dyDescent="0.15">
      <c r="A89" s="648"/>
      <c r="B89" s="649"/>
      <c r="C89" s="649"/>
      <c r="D89" s="649"/>
      <c r="E89" s="649"/>
      <c r="F89" s="649"/>
      <c r="G89" s="649"/>
      <c r="H89" s="649"/>
      <c r="I89" s="649"/>
      <c r="J89" s="649"/>
      <c r="K89" s="649"/>
      <c r="L89" s="649"/>
      <c r="M89" s="649"/>
      <c r="N89" s="649"/>
      <c r="O89" s="649"/>
      <c r="P89" s="649"/>
      <c r="Q89" s="650"/>
      <c r="R89" s="650"/>
      <c r="S89" s="650"/>
      <c r="T89" s="650"/>
      <c r="U89" s="650"/>
      <c r="V89" s="650"/>
      <c r="W89" s="650"/>
      <c r="X89" s="650"/>
      <c r="Y89" s="650"/>
      <c r="Z89" s="650"/>
      <c r="AA89" s="650"/>
      <c r="AB89" s="650"/>
      <c r="AC89" s="650"/>
      <c r="AD89" s="650"/>
      <c r="AE89" s="650"/>
      <c r="AF89" s="650"/>
      <c r="AG89" s="650"/>
      <c r="AH89" s="650"/>
      <c r="AI89" s="650"/>
      <c r="AJ89" s="650"/>
      <c r="AK89" s="650"/>
      <c r="AL89" s="650"/>
      <c r="AM89" s="650"/>
      <c r="AN89" s="650"/>
      <c r="AO89" s="650"/>
      <c r="AP89" s="650"/>
      <c r="AQ89" s="650"/>
      <c r="AR89" s="650"/>
      <c r="AS89" s="650"/>
      <c r="AT89" s="650"/>
      <c r="AU89" s="650"/>
      <c r="AV89" s="650"/>
      <c r="AW89" s="650"/>
      <c r="AX89" s="650"/>
      <c r="AY89" s="650"/>
      <c r="AZ89" s="651"/>
      <c r="BA89" s="651"/>
      <c r="BB89" s="651"/>
      <c r="BC89" s="651"/>
      <c r="BD89" s="651"/>
      <c r="BE89" s="571"/>
      <c r="BF89" s="571"/>
      <c r="BG89" s="571"/>
      <c r="BH89" s="571"/>
      <c r="BI89" s="571"/>
      <c r="BJ89" s="571"/>
      <c r="BK89" s="571"/>
      <c r="BL89" s="571"/>
      <c r="BM89" s="571"/>
      <c r="BN89" s="571"/>
      <c r="BO89" s="571"/>
      <c r="BP89" s="571"/>
      <c r="BQ89" s="523">
        <v>83</v>
      </c>
      <c r="BR89" s="615"/>
      <c r="BS89" s="616"/>
      <c r="BT89" s="617"/>
      <c r="BU89" s="617"/>
      <c r="BV89" s="617"/>
      <c r="BW89" s="617"/>
      <c r="BX89" s="617"/>
      <c r="BY89" s="617"/>
      <c r="BZ89" s="617"/>
      <c r="CA89" s="617"/>
      <c r="CB89" s="617"/>
      <c r="CC89" s="617"/>
      <c r="CD89" s="617"/>
      <c r="CE89" s="617"/>
      <c r="CF89" s="617"/>
      <c r="CG89" s="618"/>
      <c r="CH89" s="619"/>
      <c r="CI89" s="620"/>
      <c r="CJ89" s="620"/>
      <c r="CK89" s="620"/>
      <c r="CL89" s="621"/>
      <c r="CM89" s="619"/>
      <c r="CN89" s="620"/>
      <c r="CO89" s="620"/>
      <c r="CP89" s="620"/>
      <c r="CQ89" s="621"/>
      <c r="CR89" s="619"/>
      <c r="CS89" s="620"/>
      <c r="CT89" s="620"/>
      <c r="CU89" s="620"/>
      <c r="CV89" s="621"/>
      <c r="CW89" s="619"/>
      <c r="CX89" s="620"/>
      <c r="CY89" s="620"/>
      <c r="CZ89" s="620"/>
      <c r="DA89" s="621"/>
      <c r="DB89" s="619"/>
      <c r="DC89" s="620"/>
      <c r="DD89" s="620"/>
      <c r="DE89" s="620"/>
      <c r="DF89" s="621"/>
      <c r="DG89" s="619"/>
      <c r="DH89" s="620"/>
      <c r="DI89" s="620"/>
      <c r="DJ89" s="620"/>
      <c r="DK89" s="621"/>
      <c r="DL89" s="619"/>
      <c r="DM89" s="620"/>
      <c r="DN89" s="620"/>
      <c r="DO89" s="620"/>
      <c r="DP89" s="621"/>
      <c r="DQ89" s="619"/>
      <c r="DR89" s="620"/>
      <c r="DS89" s="620"/>
      <c r="DT89" s="620"/>
      <c r="DU89" s="621"/>
      <c r="DV89" s="616"/>
      <c r="DW89" s="617"/>
      <c r="DX89" s="617"/>
      <c r="DY89" s="617"/>
      <c r="DZ89" s="622"/>
      <c r="EA89" s="468"/>
    </row>
    <row r="90" spans="1:131" ht="26.25" hidden="1" customHeight="1" x14ac:dyDescent="0.15">
      <c r="A90" s="648"/>
      <c r="B90" s="649"/>
      <c r="C90" s="649"/>
      <c r="D90" s="649"/>
      <c r="E90" s="649"/>
      <c r="F90" s="649"/>
      <c r="G90" s="649"/>
      <c r="H90" s="649"/>
      <c r="I90" s="649"/>
      <c r="J90" s="649"/>
      <c r="K90" s="649"/>
      <c r="L90" s="649"/>
      <c r="M90" s="649"/>
      <c r="N90" s="649"/>
      <c r="O90" s="649"/>
      <c r="P90" s="649"/>
      <c r="Q90" s="650"/>
      <c r="R90" s="650"/>
      <c r="S90" s="650"/>
      <c r="T90" s="650"/>
      <c r="U90" s="650"/>
      <c r="V90" s="650"/>
      <c r="W90" s="650"/>
      <c r="X90" s="650"/>
      <c r="Y90" s="650"/>
      <c r="Z90" s="650"/>
      <c r="AA90" s="650"/>
      <c r="AB90" s="650"/>
      <c r="AC90" s="650"/>
      <c r="AD90" s="650"/>
      <c r="AE90" s="650"/>
      <c r="AF90" s="650"/>
      <c r="AG90" s="650"/>
      <c r="AH90" s="650"/>
      <c r="AI90" s="650"/>
      <c r="AJ90" s="650"/>
      <c r="AK90" s="650"/>
      <c r="AL90" s="650"/>
      <c r="AM90" s="650"/>
      <c r="AN90" s="650"/>
      <c r="AO90" s="650"/>
      <c r="AP90" s="650"/>
      <c r="AQ90" s="650"/>
      <c r="AR90" s="650"/>
      <c r="AS90" s="650"/>
      <c r="AT90" s="650"/>
      <c r="AU90" s="650"/>
      <c r="AV90" s="650"/>
      <c r="AW90" s="650"/>
      <c r="AX90" s="650"/>
      <c r="AY90" s="650"/>
      <c r="AZ90" s="651"/>
      <c r="BA90" s="651"/>
      <c r="BB90" s="651"/>
      <c r="BC90" s="651"/>
      <c r="BD90" s="651"/>
      <c r="BE90" s="571"/>
      <c r="BF90" s="571"/>
      <c r="BG90" s="571"/>
      <c r="BH90" s="571"/>
      <c r="BI90" s="571"/>
      <c r="BJ90" s="571"/>
      <c r="BK90" s="571"/>
      <c r="BL90" s="571"/>
      <c r="BM90" s="571"/>
      <c r="BN90" s="571"/>
      <c r="BO90" s="571"/>
      <c r="BP90" s="571"/>
      <c r="BQ90" s="523">
        <v>84</v>
      </c>
      <c r="BR90" s="615"/>
      <c r="BS90" s="616"/>
      <c r="BT90" s="617"/>
      <c r="BU90" s="617"/>
      <c r="BV90" s="617"/>
      <c r="BW90" s="617"/>
      <c r="BX90" s="617"/>
      <c r="BY90" s="617"/>
      <c r="BZ90" s="617"/>
      <c r="CA90" s="617"/>
      <c r="CB90" s="617"/>
      <c r="CC90" s="617"/>
      <c r="CD90" s="617"/>
      <c r="CE90" s="617"/>
      <c r="CF90" s="617"/>
      <c r="CG90" s="618"/>
      <c r="CH90" s="619"/>
      <c r="CI90" s="620"/>
      <c r="CJ90" s="620"/>
      <c r="CK90" s="620"/>
      <c r="CL90" s="621"/>
      <c r="CM90" s="619"/>
      <c r="CN90" s="620"/>
      <c r="CO90" s="620"/>
      <c r="CP90" s="620"/>
      <c r="CQ90" s="621"/>
      <c r="CR90" s="619"/>
      <c r="CS90" s="620"/>
      <c r="CT90" s="620"/>
      <c r="CU90" s="620"/>
      <c r="CV90" s="621"/>
      <c r="CW90" s="619"/>
      <c r="CX90" s="620"/>
      <c r="CY90" s="620"/>
      <c r="CZ90" s="620"/>
      <c r="DA90" s="621"/>
      <c r="DB90" s="619"/>
      <c r="DC90" s="620"/>
      <c r="DD90" s="620"/>
      <c r="DE90" s="620"/>
      <c r="DF90" s="621"/>
      <c r="DG90" s="619"/>
      <c r="DH90" s="620"/>
      <c r="DI90" s="620"/>
      <c r="DJ90" s="620"/>
      <c r="DK90" s="621"/>
      <c r="DL90" s="619"/>
      <c r="DM90" s="620"/>
      <c r="DN90" s="620"/>
      <c r="DO90" s="620"/>
      <c r="DP90" s="621"/>
      <c r="DQ90" s="619"/>
      <c r="DR90" s="620"/>
      <c r="DS90" s="620"/>
      <c r="DT90" s="620"/>
      <c r="DU90" s="621"/>
      <c r="DV90" s="616"/>
      <c r="DW90" s="617"/>
      <c r="DX90" s="617"/>
      <c r="DY90" s="617"/>
      <c r="DZ90" s="622"/>
      <c r="EA90" s="468"/>
    </row>
    <row r="91" spans="1:131" ht="26.25" hidden="1" customHeight="1" x14ac:dyDescent="0.15">
      <c r="A91" s="648"/>
      <c r="B91" s="649"/>
      <c r="C91" s="649"/>
      <c r="D91" s="649"/>
      <c r="E91" s="649"/>
      <c r="F91" s="649"/>
      <c r="G91" s="649"/>
      <c r="H91" s="649"/>
      <c r="I91" s="649"/>
      <c r="J91" s="649"/>
      <c r="K91" s="649"/>
      <c r="L91" s="649"/>
      <c r="M91" s="649"/>
      <c r="N91" s="649"/>
      <c r="O91" s="649"/>
      <c r="P91" s="649"/>
      <c r="Q91" s="650"/>
      <c r="R91" s="650"/>
      <c r="S91" s="650"/>
      <c r="T91" s="650"/>
      <c r="U91" s="650"/>
      <c r="V91" s="650"/>
      <c r="W91" s="650"/>
      <c r="X91" s="650"/>
      <c r="Y91" s="650"/>
      <c r="Z91" s="650"/>
      <c r="AA91" s="650"/>
      <c r="AB91" s="650"/>
      <c r="AC91" s="650"/>
      <c r="AD91" s="650"/>
      <c r="AE91" s="650"/>
      <c r="AF91" s="650"/>
      <c r="AG91" s="650"/>
      <c r="AH91" s="650"/>
      <c r="AI91" s="650"/>
      <c r="AJ91" s="650"/>
      <c r="AK91" s="650"/>
      <c r="AL91" s="650"/>
      <c r="AM91" s="650"/>
      <c r="AN91" s="650"/>
      <c r="AO91" s="650"/>
      <c r="AP91" s="650"/>
      <c r="AQ91" s="650"/>
      <c r="AR91" s="650"/>
      <c r="AS91" s="650"/>
      <c r="AT91" s="650"/>
      <c r="AU91" s="650"/>
      <c r="AV91" s="650"/>
      <c r="AW91" s="650"/>
      <c r="AX91" s="650"/>
      <c r="AY91" s="650"/>
      <c r="AZ91" s="651"/>
      <c r="BA91" s="651"/>
      <c r="BB91" s="651"/>
      <c r="BC91" s="651"/>
      <c r="BD91" s="651"/>
      <c r="BE91" s="571"/>
      <c r="BF91" s="571"/>
      <c r="BG91" s="571"/>
      <c r="BH91" s="571"/>
      <c r="BI91" s="571"/>
      <c r="BJ91" s="571"/>
      <c r="BK91" s="571"/>
      <c r="BL91" s="571"/>
      <c r="BM91" s="571"/>
      <c r="BN91" s="571"/>
      <c r="BO91" s="571"/>
      <c r="BP91" s="571"/>
      <c r="BQ91" s="523">
        <v>85</v>
      </c>
      <c r="BR91" s="615"/>
      <c r="BS91" s="616"/>
      <c r="BT91" s="617"/>
      <c r="BU91" s="617"/>
      <c r="BV91" s="617"/>
      <c r="BW91" s="617"/>
      <c r="BX91" s="617"/>
      <c r="BY91" s="617"/>
      <c r="BZ91" s="617"/>
      <c r="CA91" s="617"/>
      <c r="CB91" s="617"/>
      <c r="CC91" s="617"/>
      <c r="CD91" s="617"/>
      <c r="CE91" s="617"/>
      <c r="CF91" s="617"/>
      <c r="CG91" s="618"/>
      <c r="CH91" s="619"/>
      <c r="CI91" s="620"/>
      <c r="CJ91" s="620"/>
      <c r="CK91" s="620"/>
      <c r="CL91" s="621"/>
      <c r="CM91" s="619"/>
      <c r="CN91" s="620"/>
      <c r="CO91" s="620"/>
      <c r="CP91" s="620"/>
      <c r="CQ91" s="621"/>
      <c r="CR91" s="619"/>
      <c r="CS91" s="620"/>
      <c r="CT91" s="620"/>
      <c r="CU91" s="620"/>
      <c r="CV91" s="621"/>
      <c r="CW91" s="619"/>
      <c r="CX91" s="620"/>
      <c r="CY91" s="620"/>
      <c r="CZ91" s="620"/>
      <c r="DA91" s="621"/>
      <c r="DB91" s="619"/>
      <c r="DC91" s="620"/>
      <c r="DD91" s="620"/>
      <c r="DE91" s="620"/>
      <c r="DF91" s="621"/>
      <c r="DG91" s="619"/>
      <c r="DH91" s="620"/>
      <c r="DI91" s="620"/>
      <c r="DJ91" s="620"/>
      <c r="DK91" s="621"/>
      <c r="DL91" s="619"/>
      <c r="DM91" s="620"/>
      <c r="DN91" s="620"/>
      <c r="DO91" s="620"/>
      <c r="DP91" s="621"/>
      <c r="DQ91" s="619"/>
      <c r="DR91" s="620"/>
      <c r="DS91" s="620"/>
      <c r="DT91" s="620"/>
      <c r="DU91" s="621"/>
      <c r="DV91" s="616"/>
      <c r="DW91" s="617"/>
      <c r="DX91" s="617"/>
      <c r="DY91" s="617"/>
      <c r="DZ91" s="622"/>
      <c r="EA91" s="468"/>
    </row>
    <row r="92" spans="1:131" ht="26.25" hidden="1" customHeight="1" x14ac:dyDescent="0.15">
      <c r="A92" s="648"/>
      <c r="B92" s="649"/>
      <c r="C92" s="649"/>
      <c r="D92" s="649"/>
      <c r="E92" s="649"/>
      <c r="F92" s="649"/>
      <c r="G92" s="649"/>
      <c r="H92" s="649"/>
      <c r="I92" s="649"/>
      <c r="J92" s="649"/>
      <c r="K92" s="649"/>
      <c r="L92" s="649"/>
      <c r="M92" s="649"/>
      <c r="N92" s="649"/>
      <c r="O92" s="649"/>
      <c r="P92" s="649"/>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0"/>
      <c r="AY92" s="650"/>
      <c r="AZ92" s="651"/>
      <c r="BA92" s="651"/>
      <c r="BB92" s="651"/>
      <c r="BC92" s="651"/>
      <c r="BD92" s="651"/>
      <c r="BE92" s="571"/>
      <c r="BF92" s="571"/>
      <c r="BG92" s="571"/>
      <c r="BH92" s="571"/>
      <c r="BI92" s="571"/>
      <c r="BJ92" s="571"/>
      <c r="BK92" s="571"/>
      <c r="BL92" s="571"/>
      <c r="BM92" s="571"/>
      <c r="BN92" s="571"/>
      <c r="BO92" s="571"/>
      <c r="BP92" s="571"/>
      <c r="BQ92" s="523">
        <v>86</v>
      </c>
      <c r="BR92" s="615"/>
      <c r="BS92" s="616"/>
      <c r="BT92" s="617"/>
      <c r="BU92" s="617"/>
      <c r="BV92" s="617"/>
      <c r="BW92" s="617"/>
      <c r="BX92" s="617"/>
      <c r="BY92" s="617"/>
      <c r="BZ92" s="617"/>
      <c r="CA92" s="617"/>
      <c r="CB92" s="617"/>
      <c r="CC92" s="617"/>
      <c r="CD92" s="617"/>
      <c r="CE92" s="617"/>
      <c r="CF92" s="617"/>
      <c r="CG92" s="618"/>
      <c r="CH92" s="619"/>
      <c r="CI92" s="620"/>
      <c r="CJ92" s="620"/>
      <c r="CK92" s="620"/>
      <c r="CL92" s="621"/>
      <c r="CM92" s="619"/>
      <c r="CN92" s="620"/>
      <c r="CO92" s="620"/>
      <c r="CP92" s="620"/>
      <c r="CQ92" s="621"/>
      <c r="CR92" s="619"/>
      <c r="CS92" s="620"/>
      <c r="CT92" s="620"/>
      <c r="CU92" s="620"/>
      <c r="CV92" s="621"/>
      <c r="CW92" s="619"/>
      <c r="CX92" s="620"/>
      <c r="CY92" s="620"/>
      <c r="CZ92" s="620"/>
      <c r="DA92" s="621"/>
      <c r="DB92" s="619"/>
      <c r="DC92" s="620"/>
      <c r="DD92" s="620"/>
      <c r="DE92" s="620"/>
      <c r="DF92" s="621"/>
      <c r="DG92" s="619"/>
      <c r="DH92" s="620"/>
      <c r="DI92" s="620"/>
      <c r="DJ92" s="620"/>
      <c r="DK92" s="621"/>
      <c r="DL92" s="619"/>
      <c r="DM92" s="620"/>
      <c r="DN92" s="620"/>
      <c r="DO92" s="620"/>
      <c r="DP92" s="621"/>
      <c r="DQ92" s="619"/>
      <c r="DR92" s="620"/>
      <c r="DS92" s="620"/>
      <c r="DT92" s="620"/>
      <c r="DU92" s="621"/>
      <c r="DV92" s="616"/>
      <c r="DW92" s="617"/>
      <c r="DX92" s="617"/>
      <c r="DY92" s="617"/>
      <c r="DZ92" s="622"/>
      <c r="EA92" s="468"/>
    </row>
    <row r="93" spans="1:131" ht="26.25" hidden="1" customHeight="1" x14ac:dyDescent="0.15">
      <c r="A93" s="648"/>
      <c r="B93" s="649"/>
      <c r="C93" s="649"/>
      <c r="D93" s="649"/>
      <c r="E93" s="649"/>
      <c r="F93" s="649"/>
      <c r="G93" s="649"/>
      <c r="H93" s="649"/>
      <c r="I93" s="649"/>
      <c r="J93" s="649"/>
      <c r="K93" s="649"/>
      <c r="L93" s="649"/>
      <c r="M93" s="649"/>
      <c r="N93" s="649"/>
      <c r="O93" s="649"/>
      <c r="P93" s="649"/>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0"/>
      <c r="AW93" s="650"/>
      <c r="AX93" s="650"/>
      <c r="AY93" s="650"/>
      <c r="AZ93" s="651"/>
      <c r="BA93" s="651"/>
      <c r="BB93" s="651"/>
      <c r="BC93" s="651"/>
      <c r="BD93" s="651"/>
      <c r="BE93" s="571"/>
      <c r="BF93" s="571"/>
      <c r="BG93" s="571"/>
      <c r="BH93" s="571"/>
      <c r="BI93" s="571"/>
      <c r="BJ93" s="571"/>
      <c r="BK93" s="571"/>
      <c r="BL93" s="571"/>
      <c r="BM93" s="571"/>
      <c r="BN93" s="571"/>
      <c r="BO93" s="571"/>
      <c r="BP93" s="571"/>
      <c r="BQ93" s="523">
        <v>87</v>
      </c>
      <c r="BR93" s="615"/>
      <c r="BS93" s="616"/>
      <c r="BT93" s="617"/>
      <c r="BU93" s="617"/>
      <c r="BV93" s="617"/>
      <c r="BW93" s="617"/>
      <c r="BX93" s="617"/>
      <c r="BY93" s="617"/>
      <c r="BZ93" s="617"/>
      <c r="CA93" s="617"/>
      <c r="CB93" s="617"/>
      <c r="CC93" s="617"/>
      <c r="CD93" s="617"/>
      <c r="CE93" s="617"/>
      <c r="CF93" s="617"/>
      <c r="CG93" s="618"/>
      <c r="CH93" s="619"/>
      <c r="CI93" s="620"/>
      <c r="CJ93" s="620"/>
      <c r="CK93" s="620"/>
      <c r="CL93" s="621"/>
      <c r="CM93" s="619"/>
      <c r="CN93" s="620"/>
      <c r="CO93" s="620"/>
      <c r="CP93" s="620"/>
      <c r="CQ93" s="621"/>
      <c r="CR93" s="619"/>
      <c r="CS93" s="620"/>
      <c r="CT93" s="620"/>
      <c r="CU93" s="620"/>
      <c r="CV93" s="621"/>
      <c r="CW93" s="619"/>
      <c r="CX93" s="620"/>
      <c r="CY93" s="620"/>
      <c r="CZ93" s="620"/>
      <c r="DA93" s="621"/>
      <c r="DB93" s="619"/>
      <c r="DC93" s="620"/>
      <c r="DD93" s="620"/>
      <c r="DE93" s="620"/>
      <c r="DF93" s="621"/>
      <c r="DG93" s="619"/>
      <c r="DH93" s="620"/>
      <c r="DI93" s="620"/>
      <c r="DJ93" s="620"/>
      <c r="DK93" s="621"/>
      <c r="DL93" s="619"/>
      <c r="DM93" s="620"/>
      <c r="DN93" s="620"/>
      <c r="DO93" s="620"/>
      <c r="DP93" s="621"/>
      <c r="DQ93" s="619"/>
      <c r="DR93" s="620"/>
      <c r="DS93" s="620"/>
      <c r="DT93" s="620"/>
      <c r="DU93" s="621"/>
      <c r="DV93" s="616"/>
      <c r="DW93" s="617"/>
      <c r="DX93" s="617"/>
      <c r="DY93" s="617"/>
      <c r="DZ93" s="622"/>
      <c r="EA93" s="468"/>
    </row>
    <row r="94" spans="1:131" ht="26.25" hidden="1" customHeight="1" x14ac:dyDescent="0.15">
      <c r="A94" s="648"/>
      <c r="B94" s="649"/>
      <c r="C94" s="649"/>
      <c r="D94" s="649"/>
      <c r="E94" s="649"/>
      <c r="F94" s="649"/>
      <c r="G94" s="649"/>
      <c r="H94" s="649"/>
      <c r="I94" s="649"/>
      <c r="J94" s="649"/>
      <c r="K94" s="649"/>
      <c r="L94" s="649"/>
      <c r="M94" s="649"/>
      <c r="N94" s="649"/>
      <c r="O94" s="649"/>
      <c r="P94" s="649"/>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0"/>
      <c r="AN94" s="650"/>
      <c r="AO94" s="650"/>
      <c r="AP94" s="650"/>
      <c r="AQ94" s="650"/>
      <c r="AR94" s="650"/>
      <c r="AS94" s="650"/>
      <c r="AT94" s="650"/>
      <c r="AU94" s="650"/>
      <c r="AV94" s="650"/>
      <c r="AW94" s="650"/>
      <c r="AX94" s="650"/>
      <c r="AY94" s="650"/>
      <c r="AZ94" s="651"/>
      <c r="BA94" s="651"/>
      <c r="BB94" s="651"/>
      <c r="BC94" s="651"/>
      <c r="BD94" s="651"/>
      <c r="BE94" s="571"/>
      <c r="BF94" s="571"/>
      <c r="BG94" s="571"/>
      <c r="BH94" s="571"/>
      <c r="BI94" s="571"/>
      <c r="BJ94" s="571"/>
      <c r="BK94" s="571"/>
      <c r="BL94" s="571"/>
      <c r="BM94" s="571"/>
      <c r="BN94" s="571"/>
      <c r="BO94" s="571"/>
      <c r="BP94" s="571"/>
      <c r="BQ94" s="523">
        <v>88</v>
      </c>
      <c r="BR94" s="615"/>
      <c r="BS94" s="616"/>
      <c r="BT94" s="617"/>
      <c r="BU94" s="617"/>
      <c r="BV94" s="617"/>
      <c r="BW94" s="617"/>
      <c r="BX94" s="617"/>
      <c r="BY94" s="617"/>
      <c r="BZ94" s="617"/>
      <c r="CA94" s="617"/>
      <c r="CB94" s="617"/>
      <c r="CC94" s="617"/>
      <c r="CD94" s="617"/>
      <c r="CE94" s="617"/>
      <c r="CF94" s="617"/>
      <c r="CG94" s="618"/>
      <c r="CH94" s="619"/>
      <c r="CI94" s="620"/>
      <c r="CJ94" s="620"/>
      <c r="CK94" s="620"/>
      <c r="CL94" s="621"/>
      <c r="CM94" s="619"/>
      <c r="CN94" s="620"/>
      <c r="CO94" s="620"/>
      <c r="CP94" s="620"/>
      <c r="CQ94" s="621"/>
      <c r="CR94" s="619"/>
      <c r="CS94" s="620"/>
      <c r="CT94" s="620"/>
      <c r="CU94" s="620"/>
      <c r="CV94" s="621"/>
      <c r="CW94" s="619"/>
      <c r="CX94" s="620"/>
      <c r="CY94" s="620"/>
      <c r="CZ94" s="620"/>
      <c r="DA94" s="621"/>
      <c r="DB94" s="619"/>
      <c r="DC94" s="620"/>
      <c r="DD94" s="620"/>
      <c r="DE94" s="620"/>
      <c r="DF94" s="621"/>
      <c r="DG94" s="619"/>
      <c r="DH94" s="620"/>
      <c r="DI94" s="620"/>
      <c r="DJ94" s="620"/>
      <c r="DK94" s="621"/>
      <c r="DL94" s="619"/>
      <c r="DM94" s="620"/>
      <c r="DN94" s="620"/>
      <c r="DO94" s="620"/>
      <c r="DP94" s="621"/>
      <c r="DQ94" s="619"/>
      <c r="DR94" s="620"/>
      <c r="DS94" s="620"/>
      <c r="DT94" s="620"/>
      <c r="DU94" s="621"/>
      <c r="DV94" s="616"/>
      <c r="DW94" s="617"/>
      <c r="DX94" s="617"/>
      <c r="DY94" s="617"/>
      <c r="DZ94" s="622"/>
      <c r="EA94" s="468"/>
    </row>
    <row r="95" spans="1:131" ht="26.25" hidden="1" customHeight="1" x14ac:dyDescent="0.15">
      <c r="A95" s="648"/>
      <c r="B95" s="649"/>
      <c r="C95" s="649"/>
      <c r="D95" s="649"/>
      <c r="E95" s="649"/>
      <c r="F95" s="649"/>
      <c r="G95" s="649"/>
      <c r="H95" s="649"/>
      <c r="I95" s="649"/>
      <c r="J95" s="649"/>
      <c r="K95" s="649"/>
      <c r="L95" s="649"/>
      <c r="M95" s="649"/>
      <c r="N95" s="649"/>
      <c r="O95" s="649"/>
      <c r="P95" s="649"/>
      <c r="Q95" s="650"/>
      <c r="R95" s="650"/>
      <c r="S95" s="650"/>
      <c r="T95" s="650"/>
      <c r="U95" s="650"/>
      <c r="V95" s="650"/>
      <c r="W95" s="650"/>
      <c r="X95" s="650"/>
      <c r="Y95" s="650"/>
      <c r="Z95" s="650"/>
      <c r="AA95" s="650"/>
      <c r="AB95" s="650"/>
      <c r="AC95" s="650"/>
      <c r="AD95" s="650"/>
      <c r="AE95" s="650"/>
      <c r="AF95" s="650"/>
      <c r="AG95" s="650"/>
      <c r="AH95" s="650"/>
      <c r="AI95" s="650"/>
      <c r="AJ95" s="650"/>
      <c r="AK95" s="650"/>
      <c r="AL95" s="650"/>
      <c r="AM95" s="650"/>
      <c r="AN95" s="650"/>
      <c r="AO95" s="650"/>
      <c r="AP95" s="650"/>
      <c r="AQ95" s="650"/>
      <c r="AR95" s="650"/>
      <c r="AS95" s="650"/>
      <c r="AT95" s="650"/>
      <c r="AU95" s="650"/>
      <c r="AV95" s="650"/>
      <c r="AW95" s="650"/>
      <c r="AX95" s="650"/>
      <c r="AY95" s="650"/>
      <c r="AZ95" s="651"/>
      <c r="BA95" s="651"/>
      <c r="BB95" s="651"/>
      <c r="BC95" s="651"/>
      <c r="BD95" s="651"/>
      <c r="BE95" s="571"/>
      <c r="BF95" s="571"/>
      <c r="BG95" s="571"/>
      <c r="BH95" s="571"/>
      <c r="BI95" s="571"/>
      <c r="BJ95" s="571"/>
      <c r="BK95" s="571"/>
      <c r="BL95" s="571"/>
      <c r="BM95" s="571"/>
      <c r="BN95" s="571"/>
      <c r="BO95" s="571"/>
      <c r="BP95" s="571"/>
      <c r="BQ95" s="523">
        <v>89</v>
      </c>
      <c r="BR95" s="615"/>
      <c r="BS95" s="616"/>
      <c r="BT95" s="617"/>
      <c r="BU95" s="617"/>
      <c r="BV95" s="617"/>
      <c r="BW95" s="617"/>
      <c r="BX95" s="617"/>
      <c r="BY95" s="617"/>
      <c r="BZ95" s="617"/>
      <c r="CA95" s="617"/>
      <c r="CB95" s="617"/>
      <c r="CC95" s="617"/>
      <c r="CD95" s="617"/>
      <c r="CE95" s="617"/>
      <c r="CF95" s="617"/>
      <c r="CG95" s="618"/>
      <c r="CH95" s="619"/>
      <c r="CI95" s="620"/>
      <c r="CJ95" s="620"/>
      <c r="CK95" s="620"/>
      <c r="CL95" s="621"/>
      <c r="CM95" s="619"/>
      <c r="CN95" s="620"/>
      <c r="CO95" s="620"/>
      <c r="CP95" s="620"/>
      <c r="CQ95" s="621"/>
      <c r="CR95" s="619"/>
      <c r="CS95" s="620"/>
      <c r="CT95" s="620"/>
      <c r="CU95" s="620"/>
      <c r="CV95" s="621"/>
      <c r="CW95" s="619"/>
      <c r="CX95" s="620"/>
      <c r="CY95" s="620"/>
      <c r="CZ95" s="620"/>
      <c r="DA95" s="621"/>
      <c r="DB95" s="619"/>
      <c r="DC95" s="620"/>
      <c r="DD95" s="620"/>
      <c r="DE95" s="620"/>
      <c r="DF95" s="621"/>
      <c r="DG95" s="619"/>
      <c r="DH95" s="620"/>
      <c r="DI95" s="620"/>
      <c r="DJ95" s="620"/>
      <c r="DK95" s="621"/>
      <c r="DL95" s="619"/>
      <c r="DM95" s="620"/>
      <c r="DN95" s="620"/>
      <c r="DO95" s="620"/>
      <c r="DP95" s="621"/>
      <c r="DQ95" s="619"/>
      <c r="DR95" s="620"/>
      <c r="DS95" s="620"/>
      <c r="DT95" s="620"/>
      <c r="DU95" s="621"/>
      <c r="DV95" s="616"/>
      <c r="DW95" s="617"/>
      <c r="DX95" s="617"/>
      <c r="DY95" s="617"/>
      <c r="DZ95" s="622"/>
      <c r="EA95" s="468"/>
    </row>
    <row r="96" spans="1:131" ht="26.25" hidden="1" customHeight="1" x14ac:dyDescent="0.15">
      <c r="A96" s="648"/>
      <c r="B96" s="649"/>
      <c r="C96" s="649"/>
      <c r="D96" s="649"/>
      <c r="E96" s="649"/>
      <c r="F96" s="649"/>
      <c r="G96" s="649"/>
      <c r="H96" s="649"/>
      <c r="I96" s="649"/>
      <c r="J96" s="649"/>
      <c r="K96" s="649"/>
      <c r="L96" s="649"/>
      <c r="M96" s="649"/>
      <c r="N96" s="649"/>
      <c r="O96" s="649"/>
      <c r="P96" s="649"/>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0"/>
      <c r="AZ96" s="651"/>
      <c r="BA96" s="651"/>
      <c r="BB96" s="651"/>
      <c r="BC96" s="651"/>
      <c r="BD96" s="651"/>
      <c r="BE96" s="571"/>
      <c r="BF96" s="571"/>
      <c r="BG96" s="571"/>
      <c r="BH96" s="571"/>
      <c r="BI96" s="571"/>
      <c r="BJ96" s="571"/>
      <c r="BK96" s="571"/>
      <c r="BL96" s="571"/>
      <c r="BM96" s="571"/>
      <c r="BN96" s="571"/>
      <c r="BO96" s="571"/>
      <c r="BP96" s="571"/>
      <c r="BQ96" s="523">
        <v>90</v>
      </c>
      <c r="BR96" s="615"/>
      <c r="BS96" s="616"/>
      <c r="BT96" s="617"/>
      <c r="BU96" s="617"/>
      <c r="BV96" s="617"/>
      <c r="BW96" s="617"/>
      <c r="BX96" s="617"/>
      <c r="BY96" s="617"/>
      <c r="BZ96" s="617"/>
      <c r="CA96" s="617"/>
      <c r="CB96" s="617"/>
      <c r="CC96" s="617"/>
      <c r="CD96" s="617"/>
      <c r="CE96" s="617"/>
      <c r="CF96" s="617"/>
      <c r="CG96" s="618"/>
      <c r="CH96" s="619"/>
      <c r="CI96" s="620"/>
      <c r="CJ96" s="620"/>
      <c r="CK96" s="620"/>
      <c r="CL96" s="621"/>
      <c r="CM96" s="619"/>
      <c r="CN96" s="620"/>
      <c r="CO96" s="620"/>
      <c r="CP96" s="620"/>
      <c r="CQ96" s="621"/>
      <c r="CR96" s="619"/>
      <c r="CS96" s="620"/>
      <c r="CT96" s="620"/>
      <c r="CU96" s="620"/>
      <c r="CV96" s="621"/>
      <c r="CW96" s="619"/>
      <c r="CX96" s="620"/>
      <c r="CY96" s="620"/>
      <c r="CZ96" s="620"/>
      <c r="DA96" s="621"/>
      <c r="DB96" s="619"/>
      <c r="DC96" s="620"/>
      <c r="DD96" s="620"/>
      <c r="DE96" s="620"/>
      <c r="DF96" s="621"/>
      <c r="DG96" s="619"/>
      <c r="DH96" s="620"/>
      <c r="DI96" s="620"/>
      <c r="DJ96" s="620"/>
      <c r="DK96" s="621"/>
      <c r="DL96" s="619"/>
      <c r="DM96" s="620"/>
      <c r="DN96" s="620"/>
      <c r="DO96" s="620"/>
      <c r="DP96" s="621"/>
      <c r="DQ96" s="619"/>
      <c r="DR96" s="620"/>
      <c r="DS96" s="620"/>
      <c r="DT96" s="620"/>
      <c r="DU96" s="621"/>
      <c r="DV96" s="616"/>
      <c r="DW96" s="617"/>
      <c r="DX96" s="617"/>
      <c r="DY96" s="617"/>
      <c r="DZ96" s="622"/>
      <c r="EA96" s="468"/>
    </row>
    <row r="97" spans="1:131" ht="26.25" hidden="1" customHeight="1" x14ac:dyDescent="0.15">
      <c r="A97" s="648"/>
      <c r="B97" s="649"/>
      <c r="C97" s="649"/>
      <c r="D97" s="649"/>
      <c r="E97" s="649"/>
      <c r="F97" s="649"/>
      <c r="G97" s="649"/>
      <c r="H97" s="649"/>
      <c r="I97" s="649"/>
      <c r="J97" s="649"/>
      <c r="K97" s="649"/>
      <c r="L97" s="649"/>
      <c r="M97" s="649"/>
      <c r="N97" s="649"/>
      <c r="O97" s="649"/>
      <c r="P97" s="649"/>
      <c r="Q97" s="650"/>
      <c r="R97" s="650"/>
      <c r="S97" s="650"/>
      <c r="T97" s="650"/>
      <c r="U97" s="650"/>
      <c r="V97" s="650"/>
      <c r="W97" s="650"/>
      <c r="X97" s="650"/>
      <c r="Y97" s="650"/>
      <c r="Z97" s="650"/>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1"/>
      <c r="BA97" s="651"/>
      <c r="BB97" s="651"/>
      <c r="BC97" s="651"/>
      <c r="BD97" s="651"/>
      <c r="BE97" s="571"/>
      <c r="BF97" s="571"/>
      <c r="BG97" s="571"/>
      <c r="BH97" s="571"/>
      <c r="BI97" s="571"/>
      <c r="BJ97" s="571"/>
      <c r="BK97" s="571"/>
      <c r="BL97" s="571"/>
      <c r="BM97" s="571"/>
      <c r="BN97" s="571"/>
      <c r="BO97" s="571"/>
      <c r="BP97" s="571"/>
      <c r="BQ97" s="523">
        <v>91</v>
      </c>
      <c r="BR97" s="615"/>
      <c r="BS97" s="616"/>
      <c r="BT97" s="617"/>
      <c r="BU97" s="617"/>
      <c r="BV97" s="617"/>
      <c r="BW97" s="617"/>
      <c r="BX97" s="617"/>
      <c r="BY97" s="617"/>
      <c r="BZ97" s="617"/>
      <c r="CA97" s="617"/>
      <c r="CB97" s="617"/>
      <c r="CC97" s="617"/>
      <c r="CD97" s="617"/>
      <c r="CE97" s="617"/>
      <c r="CF97" s="617"/>
      <c r="CG97" s="618"/>
      <c r="CH97" s="619"/>
      <c r="CI97" s="620"/>
      <c r="CJ97" s="620"/>
      <c r="CK97" s="620"/>
      <c r="CL97" s="621"/>
      <c r="CM97" s="619"/>
      <c r="CN97" s="620"/>
      <c r="CO97" s="620"/>
      <c r="CP97" s="620"/>
      <c r="CQ97" s="621"/>
      <c r="CR97" s="619"/>
      <c r="CS97" s="620"/>
      <c r="CT97" s="620"/>
      <c r="CU97" s="620"/>
      <c r="CV97" s="621"/>
      <c r="CW97" s="619"/>
      <c r="CX97" s="620"/>
      <c r="CY97" s="620"/>
      <c r="CZ97" s="620"/>
      <c r="DA97" s="621"/>
      <c r="DB97" s="619"/>
      <c r="DC97" s="620"/>
      <c r="DD97" s="620"/>
      <c r="DE97" s="620"/>
      <c r="DF97" s="621"/>
      <c r="DG97" s="619"/>
      <c r="DH97" s="620"/>
      <c r="DI97" s="620"/>
      <c r="DJ97" s="620"/>
      <c r="DK97" s="621"/>
      <c r="DL97" s="619"/>
      <c r="DM97" s="620"/>
      <c r="DN97" s="620"/>
      <c r="DO97" s="620"/>
      <c r="DP97" s="621"/>
      <c r="DQ97" s="619"/>
      <c r="DR97" s="620"/>
      <c r="DS97" s="620"/>
      <c r="DT97" s="620"/>
      <c r="DU97" s="621"/>
      <c r="DV97" s="616"/>
      <c r="DW97" s="617"/>
      <c r="DX97" s="617"/>
      <c r="DY97" s="617"/>
      <c r="DZ97" s="622"/>
      <c r="EA97" s="468"/>
    </row>
    <row r="98" spans="1:131" ht="26.25" hidden="1" customHeight="1" x14ac:dyDescent="0.15">
      <c r="A98" s="648"/>
      <c r="B98" s="649"/>
      <c r="C98" s="649"/>
      <c r="D98" s="649"/>
      <c r="E98" s="649"/>
      <c r="F98" s="649"/>
      <c r="G98" s="649"/>
      <c r="H98" s="649"/>
      <c r="I98" s="649"/>
      <c r="J98" s="649"/>
      <c r="K98" s="649"/>
      <c r="L98" s="649"/>
      <c r="M98" s="649"/>
      <c r="N98" s="649"/>
      <c r="O98" s="649"/>
      <c r="P98" s="649"/>
      <c r="Q98" s="650"/>
      <c r="R98" s="650"/>
      <c r="S98" s="650"/>
      <c r="T98" s="650"/>
      <c r="U98" s="650"/>
      <c r="V98" s="650"/>
      <c r="W98" s="650"/>
      <c r="X98" s="650"/>
      <c r="Y98" s="650"/>
      <c r="Z98" s="650"/>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0"/>
      <c r="AY98" s="650"/>
      <c r="AZ98" s="651"/>
      <c r="BA98" s="651"/>
      <c r="BB98" s="651"/>
      <c r="BC98" s="651"/>
      <c r="BD98" s="651"/>
      <c r="BE98" s="571"/>
      <c r="BF98" s="571"/>
      <c r="BG98" s="571"/>
      <c r="BH98" s="571"/>
      <c r="BI98" s="571"/>
      <c r="BJ98" s="571"/>
      <c r="BK98" s="571"/>
      <c r="BL98" s="571"/>
      <c r="BM98" s="571"/>
      <c r="BN98" s="571"/>
      <c r="BO98" s="571"/>
      <c r="BP98" s="571"/>
      <c r="BQ98" s="523">
        <v>92</v>
      </c>
      <c r="BR98" s="615"/>
      <c r="BS98" s="616"/>
      <c r="BT98" s="617"/>
      <c r="BU98" s="617"/>
      <c r="BV98" s="617"/>
      <c r="BW98" s="617"/>
      <c r="BX98" s="617"/>
      <c r="BY98" s="617"/>
      <c r="BZ98" s="617"/>
      <c r="CA98" s="617"/>
      <c r="CB98" s="617"/>
      <c r="CC98" s="617"/>
      <c r="CD98" s="617"/>
      <c r="CE98" s="617"/>
      <c r="CF98" s="617"/>
      <c r="CG98" s="618"/>
      <c r="CH98" s="619"/>
      <c r="CI98" s="620"/>
      <c r="CJ98" s="620"/>
      <c r="CK98" s="620"/>
      <c r="CL98" s="621"/>
      <c r="CM98" s="619"/>
      <c r="CN98" s="620"/>
      <c r="CO98" s="620"/>
      <c r="CP98" s="620"/>
      <c r="CQ98" s="621"/>
      <c r="CR98" s="619"/>
      <c r="CS98" s="620"/>
      <c r="CT98" s="620"/>
      <c r="CU98" s="620"/>
      <c r="CV98" s="621"/>
      <c r="CW98" s="619"/>
      <c r="CX98" s="620"/>
      <c r="CY98" s="620"/>
      <c r="CZ98" s="620"/>
      <c r="DA98" s="621"/>
      <c r="DB98" s="619"/>
      <c r="DC98" s="620"/>
      <c r="DD98" s="620"/>
      <c r="DE98" s="620"/>
      <c r="DF98" s="621"/>
      <c r="DG98" s="619"/>
      <c r="DH98" s="620"/>
      <c r="DI98" s="620"/>
      <c r="DJ98" s="620"/>
      <c r="DK98" s="621"/>
      <c r="DL98" s="619"/>
      <c r="DM98" s="620"/>
      <c r="DN98" s="620"/>
      <c r="DO98" s="620"/>
      <c r="DP98" s="621"/>
      <c r="DQ98" s="619"/>
      <c r="DR98" s="620"/>
      <c r="DS98" s="620"/>
      <c r="DT98" s="620"/>
      <c r="DU98" s="621"/>
      <c r="DV98" s="616"/>
      <c r="DW98" s="617"/>
      <c r="DX98" s="617"/>
      <c r="DY98" s="617"/>
      <c r="DZ98" s="622"/>
      <c r="EA98" s="468"/>
    </row>
    <row r="99" spans="1:131" ht="26.25" hidden="1" customHeight="1" x14ac:dyDescent="0.15">
      <c r="A99" s="648"/>
      <c r="B99" s="649"/>
      <c r="C99" s="649"/>
      <c r="D99" s="649"/>
      <c r="E99" s="649"/>
      <c r="F99" s="649"/>
      <c r="G99" s="649"/>
      <c r="H99" s="649"/>
      <c r="I99" s="649"/>
      <c r="J99" s="649"/>
      <c r="K99" s="649"/>
      <c r="L99" s="649"/>
      <c r="M99" s="649"/>
      <c r="N99" s="649"/>
      <c r="O99" s="649"/>
      <c r="P99" s="649"/>
      <c r="Q99" s="650"/>
      <c r="R99" s="650"/>
      <c r="S99" s="650"/>
      <c r="T99" s="650"/>
      <c r="U99" s="650"/>
      <c r="V99" s="650"/>
      <c r="W99" s="650"/>
      <c r="X99" s="650"/>
      <c r="Y99" s="650"/>
      <c r="Z99" s="650"/>
      <c r="AA99" s="650"/>
      <c r="AB99" s="650"/>
      <c r="AC99" s="650"/>
      <c r="AD99" s="650"/>
      <c r="AE99" s="650"/>
      <c r="AF99" s="650"/>
      <c r="AG99" s="650"/>
      <c r="AH99" s="650"/>
      <c r="AI99" s="650"/>
      <c r="AJ99" s="650"/>
      <c r="AK99" s="650"/>
      <c r="AL99" s="650"/>
      <c r="AM99" s="650"/>
      <c r="AN99" s="650"/>
      <c r="AO99" s="650"/>
      <c r="AP99" s="650"/>
      <c r="AQ99" s="650"/>
      <c r="AR99" s="650"/>
      <c r="AS99" s="650"/>
      <c r="AT99" s="650"/>
      <c r="AU99" s="650"/>
      <c r="AV99" s="650"/>
      <c r="AW99" s="650"/>
      <c r="AX99" s="650"/>
      <c r="AY99" s="650"/>
      <c r="AZ99" s="651"/>
      <c r="BA99" s="651"/>
      <c r="BB99" s="651"/>
      <c r="BC99" s="651"/>
      <c r="BD99" s="651"/>
      <c r="BE99" s="571"/>
      <c r="BF99" s="571"/>
      <c r="BG99" s="571"/>
      <c r="BH99" s="571"/>
      <c r="BI99" s="571"/>
      <c r="BJ99" s="571"/>
      <c r="BK99" s="571"/>
      <c r="BL99" s="571"/>
      <c r="BM99" s="571"/>
      <c r="BN99" s="571"/>
      <c r="BO99" s="571"/>
      <c r="BP99" s="571"/>
      <c r="BQ99" s="523">
        <v>93</v>
      </c>
      <c r="BR99" s="615"/>
      <c r="BS99" s="616"/>
      <c r="BT99" s="617"/>
      <c r="BU99" s="617"/>
      <c r="BV99" s="617"/>
      <c r="BW99" s="617"/>
      <c r="BX99" s="617"/>
      <c r="BY99" s="617"/>
      <c r="BZ99" s="617"/>
      <c r="CA99" s="617"/>
      <c r="CB99" s="617"/>
      <c r="CC99" s="617"/>
      <c r="CD99" s="617"/>
      <c r="CE99" s="617"/>
      <c r="CF99" s="617"/>
      <c r="CG99" s="618"/>
      <c r="CH99" s="619"/>
      <c r="CI99" s="620"/>
      <c r="CJ99" s="620"/>
      <c r="CK99" s="620"/>
      <c r="CL99" s="621"/>
      <c r="CM99" s="619"/>
      <c r="CN99" s="620"/>
      <c r="CO99" s="620"/>
      <c r="CP99" s="620"/>
      <c r="CQ99" s="621"/>
      <c r="CR99" s="619"/>
      <c r="CS99" s="620"/>
      <c r="CT99" s="620"/>
      <c r="CU99" s="620"/>
      <c r="CV99" s="621"/>
      <c r="CW99" s="619"/>
      <c r="CX99" s="620"/>
      <c r="CY99" s="620"/>
      <c r="CZ99" s="620"/>
      <c r="DA99" s="621"/>
      <c r="DB99" s="619"/>
      <c r="DC99" s="620"/>
      <c r="DD99" s="620"/>
      <c r="DE99" s="620"/>
      <c r="DF99" s="621"/>
      <c r="DG99" s="619"/>
      <c r="DH99" s="620"/>
      <c r="DI99" s="620"/>
      <c r="DJ99" s="620"/>
      <c r="DK99" s="621"/>
      <c r="DL99" s="619"/>
      <c r="DM99" s="620"/>
      <c r="DN99" s="620"/>
      <c r="DO99" s="620"/>
      <c r="DP99" s="621"/>
      <c r="DQ99" s="619"/>
      <c r="DR99" s="620"/>
      <c r="DS99" s="620"/>
      <c r="DT99" s="620"/>
      <c r="DU99" s="621"/>
      <c r="DV99" s="616"/>
      <c r="DW99" s="617"/>
      <c r="DX99" s="617"/>
      <c r="DY99" s="617"/>
      <c r="DZ99" s="622"/>
      <c r="EA99" s="468"/>
    </row>
    <row r="100" spans="1:131" ht="26.25" hidden="1" customHeight="1" x14ac:dyDescent="0.15">
      <c r="A100" s="648"/>
      <c r="B100" s="649"/>
      <c r="C100" s="649"/>
      <c r="D100" s="649"/>
      <c r="E100" s="649"/>
      <c r="F100" s="649"/>
      <c r="G100" s="649"/>
      <c r="H100" s="649"/>
      <c r="I100" s="649"/>
      <c r="J100" s="649"/>
      <c r="K100" s="649"/>
      <c r="L100" s="649"/>
      <c r="M100" s="649"/>
      <c r="N100" s="649"/>
      <c r="O100" s="649"/>
      <c r="P100" s="649"/>
      <c r="Q100" s="650"/>
      <c r="R100" s="650"/>
      <c r="S100" s="650"/>
      <c r="T100" s="650"/>
      <c r="U100" s="650"/>
      <c r="V100" s="650"/>
      <c r="W100" s="650"/>
      <c r="X100" s="650"/>
      <c r="Y100" s="650"/>
      <c r="Z100" s="650"/>
      <c r="AA100" s="650"/>
      <c r="AB100" s="650"/>
      <c r="AC100" s="650"/>
      <c r="AD100" s="650"/>
      <c r="AE100" s="650"/>
      <c r="AF100" s="650"/>
      <c r="AG100" s="650"/>
      <c r="AH100" s="650"/>
      <c r="AI100" s="650"/>
      <c r="AJ100" s="650"/>
      <c r="AK100" s="650"/>
      <c r="AL100" s="650"/>
      <c r="AM100" s="650"/>
      <c r="AN100" s="650"/>
      <c r="AO100" s="650"/>
      <c r="AP100" s="650"/>
      <c r="AQ100" s="650"/>
      <c r="AR100" s="650"/>
      <c r="AS100" s="650"/>
      <c r="AT100" s="650"/>
      <c r="AU100" s="650"/>
      <c r="AV100" s="650"/>
      <c r="AW100" s="650"/>
      <c r="AX100" s="650"/>
      <c r="AY100" s="650"/>
      <c r="AZ100" s="651"/>
      <c r="BA100" s="651"/>
      <c r="BB100" s="651"/>
      <c r="BC100" s="651"/>
      <c r="BD100" s="651"/>
      <c r="BE100" s="571"/>
      <c r="BF100" s="571"/>
      <c r="BG100" s="571"/>
      <c r="BH100" s="571"/>
      <c r="BI100" s="571"/>
      <c r="BJ100" s="571"/>
      <c r="BK100" s="571"/>
      <c r="BL100" s="571"/>
      <c r="BM100" s="571"/>
      <c r="BN100" s="571"/>
      <c r="BO100" s="571"/>
      <c r="BP100" s="571"/>
      <c r="BQ100" s="523">
        <v>94</v>
      </c>
      <c r="BR100" s="615"/>
      <c r="BS100" s="616"/>
      <c r="BT100" s="617"/>
      <c r="BU100" s="617"/>
      <c r="BV100" s="617"/>
      <c r="BW100" s="617"/>
      <c r="BX100" s="617"/>
      <c r="BY100" s="617"/>
      <c r="BZ100" s="617"/>
      <c r="CA100" s="617"/>
      <c r="CB100" s="617"/>
      <c r="CC100" s="617"/>
      <c r="CD100" s="617"/>
      <c r="CE100" s="617"/>
      <c r="CF100" s="617"/>
      <c r="CG100" s="618"/>
      <c r="CH100" s="619"/>
      <c r="CI100" s="620"/>
      <c r="CJ100" s="620"/>
      <c r="CK100" s="620"/>
      <c r="CL100" s="621"/>
      <c r="CM100" s="619"/>
      <c r="CN100" s="620"/>
      <c r="CO100" s="620"/>
      <c r="CP100" s="620"/>
      <c r="CQ100" s="621"/>
      <c r="CR100" s="619"/>
      <c r="CS100" s="620"/>
      <c r="CT100" s="620"/>
      <c r="CU100" s="620"/>
      <c r="CV100" s="621"/>
      <c r="CW100" s="619"/>
      <c r="CX100" s="620"/>
      <c r="CY100" s="620"/>
      <c r="CZ100" s="620"/>
      <c r="DA100" s="621"/>
      <c r="DB100" s="619"/>
      <c r="DC100" s="620"/>
      <c r="DD100" s="620"/>
      <c r="DE100" s="620"/>
      <c r="DF100" s="621"/>
      <c r="DG100" s="619"/>
      <c r="DH100" s="620"/>
      <c r="DI100" s="620"/>
      <c r="DJ100" s="620"/>
      <c r="DK100" s="621"/>
      <c r="DL100" s="619"/>
      <c r="DM100" s="620"/>
      <c r="DN100" s="620"/>
      <c r="DO100" s="620"/>
      <c r="DP100" s="621"/>
      <c r="DQ100" s="619"/>
      <c r="DR100" s="620"/>
      <c r="DS100" s="620"/>
      <c r="DT100" s="620"/>
      <c r="DU100" s="621"/>
      <c r="DV100" s="616"/>
      <c r="DW100" s="617"/>
      <c r="DX100" s="617"/>
      <c r="DY100" s="617"/>
      <c r="DZ100" s="622"/>
      <c r="EA100" s="468"/>
    </row>
    <row r="101" spans="1:131" ht="26.25" hidden="1" customHeight="1" x14ac:dyDescent="0.15">
      <c r="A101" s="648"/>
      <c r="B101" s="649"/>
      <c r="C101" s="649"/>
      <c r="D101" s="649"/>
      <c r="E101" s="649"/>
      <c r="F101" s="649"/>
      <c r="G101" s="649"/>
      <c r="H101" s="649"/>
      <c r="I101" s="649"/>
      <c r="J101" s="649"/>
      <c r="K101" s="649"/>
      <c r="L101" s="649"/>
      <c r="M101" s="649"/>
      <c r="N101" s="649"/>
      <c r="O101" s="649"/>
      <c r="P101" s="649"/>
      <c r="Q101" s="650"/>
      <c r="R101" s="650"/>
      <c r="S101" s="650"/>
      <c r="T101" s="650"/>
      <c r="U101" s="650"/>
      <c r="V101" s="650"/>
      <c r="W101" s="650"/>
      <c r="X101" s="650"/>
      <c r="Y101" s="650"/>
      <c r="Z101" s="650"/>
      <c r="AA101" s="650"/>
      <c r="AB101" s="650"/>
      <c r="AC101" s="650"/>
      <c r="AD101" s="650"/>
      <c r="AE101" s="650"/>
      <c r="AF101" s="650"/>
      <c r="AG101" s="650"/>
      <c r="AH101" s="650"/>
      <c r="AI101" s="650"/>
      <c r="AJ101" s="650"/>
      <c r="AK101" s="650"/>
      <c r="AL101" s="650"/>
      <c r="AM101" s="650"/>
      <c r="AN101" s="650"/>
      <c r="AO101" s="650"/>
      <c r="AP101" s="650"/>
      <c r="AQ101" s="650"/>
      <c r="AR101" s="650"/>
      <c r="AS101" s="650"/>
      <c r="AT101" s="650"/>
      <c r="AU101" s="650"/>
      <c r="AV101" s="650"/>
      <c r="AW101" s="650"/>
      <c r="AX101" s="650"/>
      <c r="AY101" s="650"/>
      <c r="AZ101" s="651"/>
      <c r="BA101" s="651"/>
      <c r="BB101" s="651"/>
      <c r="BC101" s="651"/>
      <c r="BD101" s="651"/>
      <c r="BE101" s="571"/>
      <c r="BF101" s="571"/>
      <c r="BG101" s="571"/>
      <c r="BH101" s="571"/>
      <c r="BI101" s="571"/>
      <c r="BJ101" s="571"/>
      <c r="BK101" s="571"/>
      <c r="BL101" s="571"/>
      <c r="BM101" s="571"/>
      <c r="BN101" s="571"/>
      <c r="BO101" s="571"/>
      <c r="BP101" s="571"/>
      <c r="BQ101" s="523">
        <v>95</v>
      </c>
      <c r="BR101" s="615"/>
      <c r="BS101" s="616"/>
      <c r="BT101" s="617"/>
      <c r="BU101" s="617"/>
      <c r="BV101" s="617"/>
      <c r="BW101" s="617"/>
      <c r="BX101" s="617"/>
      <c r="BY101" s="617"/>
      <c r="BZ101" s="617"/>
      <c r="CA101" s="617"/>
      <c r="CB101" s="617"/>
      <c r="CC101" s="617"/>
      <c r="CD101" s="617"/>
      <c r="CE101" s="617"/>
      <c r="CF101" s="617"/>
      <c r="CG101" s="618"/>
      <c r="CH101" s="619"/>
      <c r="CI101" s="620"/>
      <c r="CJ101" s="620"/>
      <c r="CK101" s="620"/>
      <c r="CL101" s="621"/>
      <c r="CM101" s="619"/>
      <c r="CN101" s="620"/>
      <c r="CO101" s="620"/>
      <c r="CP101" s="620"/>
      <c r="CQ101" s="621"/>
      <c r="CR101" s="619"/>
      <c r="CS101" s="620"/>
      <c r="CT101" s="620"/>
      <c r="CU101" s="620"/>
      <c r="CV101" s="621"/>
      <c r="CW101" s="619"/>
      <c r="CX101" s="620"/>
      <c r="CY101" s="620"/>
      <c r="CZ101" s="620"/>
      <c r="DA101" s="621"/>
      <c r="DB101" s="619"/>
      <c r="DC101" s="620"/>
      <c r="DD101" s="620"/>
      <c r="DE101" s="620"/>
      <c r="DF101" s="621"/>
      <c r="DG101" s="619"/>
      <c r="DH101" s="620"/>
      <c r="DI101" s="620"/>
      <c r="DJ101" s="620"/>
      <c r="DK101" s="621"/>
      <c r="DL101" s="619"/>
      <c r="DM101" s="620"/>
      <c r="DN101" s="620"/>
      <c r="DO101" s="620"/>
      <c r="DP101" s="621"/>
      <c r="DQ101" s="619"/>
      <c r="DR101" s="620"/>
      <c r="DS101" s="620"/>
      <c r="DT101" s="620"/>
      <c r="DU101" s="621"/>
      <c r="DV101" s="616"/>
      <c r="DW101" s="617"/>
      <c r="DX101" s="617"/>
      <c r="DY101" s="617"/>
      <c r="DZ101" s="622"/>
      <c r="EA101" s="468"/>
    </row>
    <row r="102" spans="1:131" ht="26.25" customHeight="1" thickBot="1" x14ac:dyDescent="0.2">
      <c r="A102" s="648"/>
      <c r="B102" s="649"/>
      <c r="C102" s="649"/>
      <c r="D102" s="649"/>
      <c r="E102" s="649"/>
      <c r="F102" s="649"/>
      <c r="G102" s="649"/>
      <c r="H102" s="649"/>
      <c r="I102" s="649"/>
      <c r="J102" s="649"/>
      <c r="K102" s="649"/>
      <c r="L102" s="649"/>
      <c r="M102" s="649"/>
      <c r="N102" s="649"/>
      <c r="O102" s="649"/>
      <c r="P102" s="649"/>
      <c r="Q102" s="650"/>
      <c r="R102" s="650"/>
      <c r="S102" s="650"/>
      <c r="T102" s="650"/>
      <c r="U102" s="650"/>
      <c r="V102" s="650"/>
      <c r="W102" s="650"/>
      <c r="X102" s="650"/>
      <c r="Y102" s="650"/>
      <c r="Z102" s="650"/>
      <c r="AA102" s="650"/>
      <c r="AB102" s="650"/>
      <c r="AC102" s="650"/>
      <c r="AD102" s="650"/>
      <c r="AE102" s="650"/>
      <c r="AF102" s="650"/>
      <c r="AG102" s="650"/>
      <c r="AH102" s="650"/>
      <c r="AI102" s="650"/>
      <c r="AJ102" s="650"/>
      <c r="AK102" s="650"/>
      <c r="AL102" s="650"/>
      <c r="AM102" s="650"/>
      <c r="AN102" s="650"/>
      <c r="AO102" s="650"/>
      <c r="AP102" s="650"/>
      <c r="AQ102" s="650"/>
      <c r="AR102" s="650"/>
      <c r="AS102" s="650"/>
      <c r="AT102" s="650"/>
      <c r="AU102" s="650"/>
      <c r="AV102" s="650"/>
      <c r="AW102" s="650"/>
      <c r="AX102" s="650"/>
      <c r="AY102" s="650"/>
      <c r="AZ102" s="651"/>
      <c r="BA102" s="651"/>
      <c r="BB102" s="651"/>
      <c r="BC102" s="651"/>
      <c r="BD102" s="651"/>
      <c r="BE102" s="571"/>
      <c r="BF102" s="571"/>
      <c r="BG102" s="571"/>
      <c r="BH102" s="571"/>
      <c r="BI102" s="571"/>
      <c r="BJ102" s="571"/>
      <c r="BK102" s="571"/>
      <c r="BL102" s="571"/>
      <c r="BM102" s="571"/>
      <c r="BN102" s="571"/>
      <c r="BO102" s="571"/>
      <c r="BP102" s="571"/>
      <c r="BQ102" s="554" t="s">
        <v>322</v>
      </c>
      <c r="BR102" s="555" t="s">
        <v>361</v>
      </c>
      <c r="BS102" s="556"/>
      <c r="BT102" s="556"/>
      <c r="BU102" s="556"/>
      <c r="BV102" s="556"/>
      <c r="BW102" s="556"/>
      <c r="BX102" s="556"/>
      <c r="BY102" s="556"/>
      <c r="BZ102" s="556"/>
      <c r="CA102" s="556"/>
      <c r="CB102" s="556"/>
      <c r="CC102" s="556"/>
      <c r="CD102" s="556"/>
      <c r="CE102" s="556"/>
      <c r="CF102" s="556"/>
      <c r="CG102" s="557"/>
      <c r="CH102" s="652"/>
      <c r="CI102" s="653"/>
      <c r="CJ102" s="653"/>
      <c r="CK102" s="653"/>
      <c r="CL102" s="654"/>
      <c r="CM102" s="652"/>
      <c r="CN102" s="653"/>
      <c r="CO102" s="653"/>
      <c r="CP102" s="653"/>
      <c r="CQ102" s="654"/>
      <c r="CR102" s="655"/>
      <c r="CS102" s="611"/>
      <c r="CT102" s="611"/>
      <c r="CU102" s="611"/>
      <c r="CV102" s="656"/>
      <c r="CW102" s="655"/>
      <c r="CX102" s="611"/>
      <c r="CY102" s="611"/>
      <c r="CZ102" s="611"/>
      <c r="DA102" s="656"/>
      <c r="DB102" s="655"/>
      <c r="DC102" s="611"/>
      <c r="DD102" s="611"/>
      <c r="DE102" s="611"/>
      <c r="DF102" s="656"/>
      <c r="DG102" s="655"/>
      <c r="DH102" s="611"/>
      <c r="DI102" s="611"/>
      <c r="DJ102" s="611"/>
      <c r="DK102" s="656"/>
      <c r="DL102" s="655"/>
      <c r="DM102" s="611"/>
      <c r="DN102" s="611"/>
      <c r="DO102" s="611"/>
      <c r="DP102" s="656"/>
      <c r="DQ102" s="655"/>
      <c r="DR102" s="611"/>
      <c r="DS102" s="611"/>
      <c r="DT102" s="611"/>
      <c r="DU102" s="656"/>
      <c r="DV102" s="555"/>
      <c r="DW102" s="556"/>
      <c r="DX102" s="556"/>
      <c r="DY102" s="556"/>
      <c r="DZ102" s="657"/>
      <c r="EA102" s="468"/>
    </row>
    <row r="103" spans="1:131" ht="26.25" customHeight="1" x14ac:dyDescent="0.15">
      <c r="A103" s="648"/>
      <c r="B103" s="649"/>
      <c r="C103" s="649"/>
      <c r="D103" s="649"/>
      <c r="E103" s="649"/>
      <c r="F103" s="649"/>
      <c r="G103" s="649"/>
      <c r="H103" s="649"/>
      <c r="I103" s="649"/>
      <c r="J103" s="649"/>
      <c r="K103" s="649"/>
      <c r="L103" s="649"/>
      <c r="M103" s="649"/>
      <c r="N103" s="649"/>
      <c r="O103" s="649"/>
      <c r="P103" s="649"/>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1"/>
      <c r="BA103" s="651"/>
      <c r="BB103" s="651"/>
      <c r="BC103" s="651"/>
      <c r="BD103" s="651"/>
      <c r="BE103" s="571"/>
      <c r="BF103" s="571"/>
      <c r="BG103" s="571"/>
      <c r="BH103" s="571"/>
      <c r="BI103" s="571"/>
      <c r="BJ103" s="571"/>
      <c r="BK103" s="571"/>
      <c r="BL103" s="571"/>
      <c r="BM103" s="571"/>
      <c r="BN103" s="571"/>
      <c r="BO103" s="571"/>
      <c r="BP103" s="571"/>
      <c r="BQ103" s="658" t="s">
        <v>362</v>
      </c>
      <c r="BR103" s="658"/>
      <c r="BS103" s="658"/>
      <c r="BT103" s="658"/>
      <c r="BU103" s="658"/>
      <c r="BV103" s="658"/>
      <c r="BW103" s="658"/>
      <c r="BX103" s="658"/>
      <c r="BY103" s="658"/>
      <c r="BZ103" s="658"/>
      <c r="CA103" s="658"/>
      <c r="CB103" s="658"/>
      <c r="CC103" s="658"/>
      <c r="CD103" s="658"/>
      <c r="CE103" s="658"/>
      <c r="CF103" s="658"/>
      <c r="CG103" s="658"/>
      <c r="CH103" s="658"/>
      <c r="CI103" s="658"/>
      <c r="CJ103" s="658"/>
      <c r="CK103" s="658"/>
      <c r="CL103" s="658"/>
      <c r="CM103" s="658"/>
      <c r="CN103" s="658"/>
      <c r="CO103" s="658"/>
      <c r="CP103" s="658"/>
      <c r="CQ103" s="658"/>
      <c r="CR103" s="658"/>
      <c r="CS103" s="658"/>
      <c r="CT103" s="658"/>
      <c r="CU103" s="658"/>
      <c r="CV103" s="658"/>
      <c r="CW103" s="658"/>
      <c r="CX103" s="658"/>
      <c r="CY103" s="658"/>
      <c r="CZ103" s="658"/>
      <c r="DA103" s="658"/>
      <c r="DB103" s="658"/>
      <c r="DC103" s="658"/>
      <c r="DD103" s="658"/>
      <c r="DE103" s="658"/>
      <c r="DF103" s="658"/>
      <c r="DG103" s="658"/>
      <c r="DH103" s="658"/>
      <c r="DI103" s="658"/>
      <c r="DJ103" s="658"/>
      <c r="DK103" s="658"/>
      <c r="DL103" s="658"/>
      <c r="DM103" s="658"/>
      <c r="DN103" s="658"/>
      <c r="DO103" s="658"/>
      <c r="DP103" s="658"/>
      <c r="DQ103" s="658"/>
      <c r="DR103" s="658"/>
      <c r="DS103" s="658"/>
      <c r="DT103" s="658"/>
      <c r="DU103" s="658"/>
      <c r="DV103" s="658"/>
      <c r="DW103" s="658"/>
      <c r="DX103" s="658"/>
      <c r="DY103" s="658"/>
      <c r="DZ103" s="658"/>
      <c r="EA103" s="468"/>
    </row>
    <row r="104" spans="1:131" ht="26.25" customHeight="1" x14ac:dyDescent="0.15">
      <c r="A104" s="648"/>
      <c r="B104" s="649"/>
      <c r="C104" s="649"/>
      <c r="D104" s="649"/>
      <c r="E104" s="649"/>
      <c r="F104" s="649"/>
      <c r="G104" s="649"/>
      <c r="H104" s="649"/>
      <c r="I104" s="649"/>
      <c r="J104" s="649"/>
      <c r="K104" s="649"/>
      <c r="L104" s="649"/>
      <c r="M104" s="649"/>
      <c r="N104" s="649"/>
      <c r="O104" s="649"/>
      <c r="P104" s="649"/>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1"/>
      <c r="BA104" s="651"/>
      <c r="BB104" s="651"/>
      <c r="BC104" s="651"/>
      <c r="BD104" s="651"/>
      <c r="BE104" s="571"/>
      <c r="BF104" s="571"/>
      <c r="BG104" s="571"/>
      <c r="BH104" s="571"/>
      <c r="BI104" s="571"/>
      <c r="BJ104" s="571"/>
      <c r="BK104" s="571"/>
      <c r="BL104" s="571"/>
      <c r="BM104" s="571"/>
      <c r="BN104" s="571"/>
      <c r="BO104" s="571"/>
      <c r="BP104" s="571"/>
      <c r="BQ104" s="659" t="s">
        <v>363</v>
      </c>
      <c r="BR104" s="659"/>
      <c r="BS104" s="659"/>
      <c r="BT104" s="659"/>
      <c r="BU104" s="659"/>
      <c r="BV104" s="659"/>
      <c r="BW104" s="659"/>
      <c r="BX104" s="659"/>
      <c r="BY104" s="659"/>
      <c r="BZ104" s="659"/>
      <c r="CA104" s="659"/>
      <c r="CB104" s="659"/>
      <c r="CC104" s="659"/>
      <c r="CD104" s="659"/>
      <c r="CE104" s="659"/>
      <c r="CF104" s="659"/>
      <c r="CG104" s="659"/>
      <c r="CH104" s="659"/>
      <c r="CI104" s="659"/>
      <c r="CJ104" s="659"/>
      <c r="CK104" s="659"/>
      <c r="CL104" s="659"/>
      <c r="CM104" s="659"/>
      <c r="CN104" s="659"/>
      <c r="CO104" s="659"/>
      <c r="CP104" s="659"/>
      <c r="CQ104" s="659"/>
      <c r="CR104" s="659"/>
      <c r="CS104" s="659"/>
      <c r="CT104" s="659"/>
      <c r="CU104" s="659"/>
      <c r="CV104" s="659"/>
      <c r="CW104" s="659"/>
      <c r="CX104" s="659"/>
      <c r="CY104" s="659"/>
      <c r="CZ104" s="659"/>
      <c r="DA104" s="659"/>
      <c r="DB104" s="659"/>
      <c r="DC104" s="659"/>
      <c r="DD104" s="659"/>
      <c r="DE104" s="659"/>
      <c r="DF104" s="659"/>
      <c r="DG104" s="659"/>
      <c r="DH104" s="659"/>
      <c r="DI104" s="659"/>
      <c r="DJ104" s="659"/>
      <c r="DK104" s="659"/>
      <c r="DL104" s="659"/>
      <c r="DM104" s="659"/>
      <c r="DN104" s="659"/>
      <c r="DO104" s="659"/>
      <c r="DP104" s="659"/>
      <c r="DQ104" s="659"/>
      <c r="DR104" s="659"/>
      <c r="DS104" s="659"/>
      <c r="DT104" s="659"/>
      <c r="DU104" s="659"/>
      <c r="DV104" s="659"/>
      <c r="DW104" s="659"/>
      <c r="DX104" s="659"/>
      <c r="DY104" s="659"/>
      <c r="DZ104" s="659"/>
      <c r="EA104" s="468"/>
    </row>
    <row r="105" spans="1:131" ht="11.25" customHeight="1" x14ac:dyDescent="0.15">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c r="BD105" s="571"/>
      <c r="BE105" s="571"/>
      <c r="BF105" s="571"/>
      <c r="BG105" s="571"/>
      <c r="BH105" s="571"/>
      <c r="BI105" s="571"/>
      <c r="BJ105" s="571"/>
      <c r="BK105" s="571"/>
      <c r="BL105" s="571"/>
      <c r="BM105" s="571"/>
      <c r="BN105" s="571"/>
      <c r="BO105" s="571"/>
      <c r="BP105" s="571"/>
      <c r="BQ105" s="468"/>
      <c r="BR105" s="468"/>
      <c r="BS105" s="468"/>
      <c r="BT105" s="468"/>
      <c r="BU105" s="468"/>
      <c r="BV105" s="468"/>
      <c r="BW105" s="468"/>
      <c r="BX105" s="468"/>
      <c r="BY105" s="468"/>
      <c r="BZ105" s="468"/>
      <c r="CA105" s="468"/>
      <c r="CB105" s="468"/>
      <c r="CC105" s="468"/>
      <c r="CD105" s="468"/>
      <c r="CE105" s="468"/>
      <c r="CF105" s="468"/>
      <c r="CG105" s="468"/>
      <c r="CH105" s="468"/>
      <c r="CI105" s="468"/>
      <c r="CJ105" s="468"/>
      <c r="CK105" s="468"/>
      <c r="CL105" s="468"/>
      <c r="CM105" s="468"/>
      <c r="CN105" s="468"/>
      <c r="CO105" s="468"/>
      <c r="CP105" s="468"/>
      <c r="CQ105" s="468"/>
      <c r="CR105" s="468"/>
      <c r="CS105" s="468"/>
      <c r="CT105" s="468"/>
      <c r="CU105" s="468"/>
      <c r="CV105" s="468"/>
      <c r="CW105" s="468"/>
      <c r="CX105" s="468"/>
      <c r="CY105" s="468"/>
      <c r="CZ105" s="468"/>
      <c r="DA105" s="468"/>
      <c r="DB105" s="468"/>
      <c r="DC105" s="468"/>
      <c r="DD105" s="468"/>
      <c r="DE105" s="468"/>
      <c r="DF105" s="468"/>
      <c r="DG105" s="468"/>
      <c r="DH105" s="468"/>
      <c r="DI105" s="468"/>
      <c r="DJ105" s="468"/>
      <c r="DK105" s="468"/>
      <c r="DL105" s="468"/>
      <c r="DM105" s="468"/>
      <c r="DN105" s="468"/>
      <c r="DO105" s="468"/>
      <c r="DP105" s="468"/>
      <c r="DQ105" s="468"/>
      <c r="DR105" s="468"/>
      <c r="DS105" s="468"/>
      <c r="DT105" s="468"/>
      <c r="DU105" s="468"/>
      <c r="DV105" s="468"/>
      <c r="DW105" s="468"/>
      <c r="DX105" s="468"/>
      <c r="DY105" s="468"/>
      <c r="DZ105" s="468"/>
      <c r="EA105" s="468"/>
    </row>
    <row r="106" spans="1:131" ht="11.25" customHeight="1" x14ac:dyDescent="0.15">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468"/>
      <c r="BR106" s="468"/>
      <c r="BS106" s="468"/>
      <c r="BT106" s="468"/>
      <c r="BU106" s="468"/>
      <c r="BV106" s="468"/>
      <c r="BW106" s="468"/>
      <c r="BX106" s="468"/>
      <c r="BY106" s="468"/>
      <c r="BZ106" s="468"/>
      <c r="CA106" s="468"/>
      <c r="CB106" s="468"/>
      <c r="CC106" s="468"/>
      <c r="CD106" s="468"/>
      <c r="CE106" s="468"/>
      <c r="CF106" s="468"/>
      <c r="CG106" s="468"/>
      <c r="CH106" s="468"/>
      <c r="CI106" s="468"/>
      <c r="CJ106" s="468"/>
      <c r="CK106" s="468"/>
      <c r="CL106" s="468"/>
      <c r="CM106" s="468"/>
      <c r="CN106" s="468"/>
      <c r="CO106" s="468"/>
      <c r="CP106" s="468"/>
      <c r="CQ106" s="468"/>
      <c r="CR106" s="468"/>
      <c r="CS106" s="468"/>
      <c r="CT106" s="468"/>
      <c r="CU106" s="468"/>
      <c r="CV106" s="468"/>
      <c r="CW106" s="468"/>
      <c r="CX106" s="468"/>
      <c r="CY106" s="468"/>
      <c r="CZ106" s="468"/>
      <c r="DA106" s="468"/>
      <c r="DB106" s="468"/>
      <c r="DC106" s="468"/>
      <c r="DD106" s="468"/>
      <c r="DE106" s="468"/>
      <c r="DF106" s="468"/>
      <c r="DG106" s="468"/>
      <c r="DH106" s="468"/>
      <c r="DI106" s="468"/>
      <c r="DJ106" s="468"/>
      <c r="DK106" s="468"/>
      <c r="DL106" s="468"/>
      <c r="DM106" s="468"/>
      <c r="DN106" s="468"/>
      <c r="DO106" s="468"/>
      <c r="DP106" s="468"/>
      <c r="DQ106" s="468"/>
      <c r="DR106" s="468"/>
      <c r="DS106" s="468"/>
      <c r="DT106" s="468"/>
      <c r="DU106" s="468"/>
      <c r="DV106" s="468"/>
      <c r="DW106" s="468"/>
      <c r="DX106" s="468"/>
      <c r="DY106" s="468"/>
      <c r="DZ106" s="468"/>
      <c r="EA106" s="468"/>
    </row>
    <row r="107" spans="1:131" s="468" customFormat="1" ht="26.25" customHeight="1" thickBot="1" x14ac:dyDescent="0.2">
      <c r="A107" s="660" t="s">
        <v>364</v>
      </c>
      <c r="B107" s="661"/>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0" t="s">
        <v>365</v>
      </c>
      <c r="AV107" s="661"/>
      <c r="AW107" s="661"/>
      <c r="AX107" s="661"/>
      <c r="AY107" s="661"/>
      <c r="AZ107" s="661"/>
      <c r="BA107" s="661"/>
      <c r="BB107" s="661"/>
      <c r="BC107" s="661"/>
      <c r="BD107" s="661"/>
      <c r="BE107" s="661"/>
      <c r="BF107" s="661"/>
      <c r="BG107" s="661"/>
      <c r="BH107" s="661"/>
      <c r="BI107" s="661"/>
      <c r="BJ107" s="661"/>
      <c r="BK107" s="661"/>
      <c r="BL107" s="661"/>
      <c r="BM107" s="661"/>
      <c r="BN107" s="661"/>
      <c r="BO107" s="661"/>
      <c r="BP107" s="661"/>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row>
    <row r="108" spans="1:131" s="468" customFormat="1" ht="26.25" customHeight="1" x14ac:dyDescent="0.15">
      <c r="A108" s="662" t="s">
        <v>366</v>
      </c>
      <c r="B108" s="663"/>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3"/>
      <c r="AL108" s="663"/>
      <c r="AM108" s="663"/>
      <c r="AN108" s="663"/>
      <c r="AO108" s="663"/>
      <c r="AP108" s="663"/>
      <c r="AQ108" s="663"/>
      <c r="AR108" s="663"/>
      <c r="AS108" s="663"/>
      <c r="AT108" s="664"/>
      <c r="AU108" s="662" t="s">
        <v>367</v>
      </c>
      <c r="AV108" s="663"/>
      <c r="AW108" s="663"/>
      <c r="AX108" s="663"/>
      <c r="AY108" s="663"/>
      <c r="AZ108" s="663"/>
      <c r="BA108" s="663"/>
      <c r="BB108" s="663"/>
      <c r="BC108" s="663"/>
      <c r="BD108" s="663"/>
      <c r="BE108" s="663"/>
      <c r="BF108" s="663"/>
      <c r="BG108" s="663"/>
      <c r="BH108" s="663"/>
      <c r="BI108" s="663"/>
      <c r="BJ108" s="663"/>
      <c r="BK108" s="663"/>
      <c r="BL108" s="663"/>
      <c r="BM108" s="663"/>
      <c r="BN108" s="663"/>
      <c r="BO108" s="663"/>
      <c r="BP108" s="663"/>
      <c r="BQ108" s="663"/>
      <c r="BR108" s="663"/>
      <c r="BS108" s="663"/>
      <c r="BT108" s="663"/>
      <c r="BU108" s="663"/>
      <c r="BV108" s="663"/>
      <c r="BW108" s="663"/>
      <c r="BX108" s="663"/>
      <c r="BY108" s="663"/>
      <c r="BZ108" s="663"/>
      <c r="CA108" s="663"/>
      <c r="CB108" s="663"/>
      <c r="CC108" s="663"/>
      <c r="CD108" s="663"/>
      <c r="CE108" s="663"/>
      <c r="CF108" s="663"/>
      <c r="CG108" s="663"/>
      <c r="CH108" s="663"/>
      <c r="CI108" s="663"/>
      <c r="CJ108" s="663"/>
      <c r="CK108" s="663"/>
      <c r="CL108" s="663"/>
      <c r="CM108" s="663"/>
      <c r="CN108" s="663"/>
      <c r="CO108" s="663"/>
      <c r="CP108" s="663"/>
      <c r="CQ108" s="663"/>
      <c r="CR108" s="663"/>
      <c r="CS108" s="663"/>
      <c r="CT108" s="663"/>
      <c r="CU108" s="663"/>
      <c r="CV108" s="663"/>
      <c r="CW108" s="663"/>
      <c r="CX108" s="663"/>
      <c r="CY108" s="663"/>
      <c r="CZ108" s="663"/>
      <c r="DA108" s="663"/>
      <c r="DB108" s="663"/>
      <c r="DC108" s="663"/>
      <c r="DD108" s="663"/>
      <c r="DE108" s="663"/>
      <c r="DF108" s="663"/>
      <c r="DG108" s="663"/>
      <c r="DH108" s="663"/>
      <c r="DI108" s="663"/>
      <c r="DJ108" s="663"/>
      <c r="DK108" s="663"/>
      <c r="DL108" s="663"/>
      <c r="DM108" s="663"/>
      <c r="DN108" s="663"/>
      <c r="DO108" s="663"/>
      <c r="DP108" s="663"/>
      <c r="DQ108" s="663"/>
      <c r="DR108" s="663"/>
      <c r="DS108" s="663"/>
      <c r="DT108" s="663"/>
      <c r="DU108" s="663"/>
      <c r="DV108" s="663"/>
      <c r="DW108" s="663"/>
      <c r="DX108" s="663"/>
      <c r="DY108" s="663"/>
      <c r="DZ108" s="664"/>
    </row>
    <row r="109" spans="1:131" s="468" customFormat="1" ht="26.25" customHeight="1" x14ac:dyDescent="0.15">
      <c r="A109" s="665" t="s">
        <v>368</v>
      </c>
      <c r="B109" s="666"/>
      <c r="C109" s="666"/>
      <c r="D109" s="666"/>
      <c r="E109" s="666"/>
      <c r="F109" s="666"/>
      <c r="G109" s="666"/>
      <c r="H109" s="666"/>
      <c r="I109" s="666"/>
      <c r="J109" s="666"/>
      <c r="K109" s="666"/>
      <c r="L109" s="666"/>
      <c r="M109" s="666"/>
      <c r="N109" s="666"/>
      <c r="O109" s="666"/>
      <c r="P109" s="666"/>
      <c r="Q109" s="666"/>
      <c r="R109" s="666"/>
      <c r="S109" s="666"/>
      <c r="T109" s="666"/>
      <c r="U109" s="666"/>
      <c r="V109" s="666"/>
      <c r="W109" s="666"/>
      <c r="X109" s="666"/>
      <c r="Y109" s="666"/>
      <c r="Z109" s="667"/>
      <c r="AA109" s="668" t="s">
        <v>369</v>
      </c>
      <c r="AB109" s="666"/>
      <c r="AC109" s="666"/>
      <c r="AD109" s="666"/>
      <c r="AE109" s="667"/>
      <c r="AF109" s="668" t="s">
        <v>240</v>
      </c>
      <c r="AG109" s="666"/>
      <c r="AH109" s="666"/>
      <c r="AI109" s="666"/>
      <c r="AJ109" s="667"/>
      <c r="AK109" s="668" t="s">
        <v>239</v>
      </c>
      <c r="AL109" s="666"/>
      <c r="AM109" s="666"/>
      <c r="AN109" s="666"/>
      <c r="AO109" s="667"/>
      <c r="AP109" s="668" t="s">
        <v>370</v>
      </c>
      <c r="AQ109" s="666"/>
      <c r="AR109" s="666"/>
      <c r="AS109" s="666"/>
      <c r="AT109" s="669"/>
      <c r="AU109" s="665" t="s">
        <v>368</v>
      </c>
      <c r="AV109" s="666"/>
      <c r="AW109" s="666"/>
      <c r="AX109" s="666"/>
      <c r="AY109" s="666"/>
      <c r="AZ109" s="666"/>
      <c r="BA109" s="666"/>
      <c r="BB109" s="666"/>
      <c r="BC109" s="666"/>
      <c r="BD109" s="666"/>
      <c r="BE109" s="666"/>
      <c r="BF109" s="666"/>
      <c r="BG109" s="666"/>
      <c r="BH109" s="666"/>
      <c r="BI109" s="666"/>
      <c r="BJ109" s="666"/>
      <c r="BK109" s="666"/>
      <c r="BL109" s="666"/>
      <c r="BM109" s="666"/>
      <c r="BN109" s="666"/>
      <c r="BO109" s="666"/>
      <c r="BP109" s="667"/>
      <c r="BQ109" s="668" t="s">
        <v>369</v>
      </c>
      <c r="BR109" s="666"/>
      <c r="BS109" s="666"/>
      <c r="BT109" s="666"/>
      <c r="BU109" s="667"/>
      <c r="BV109" s="668" t="s">
        <v>240</v>
      </c>
      <c r="BW109" s="666"/>
      <c r="BX109" s="666"/>
      <c r="BY109" s="666"/>
      <c r="BZ109" s="667"/>
      <c r="CA109" s="668" t="s">
        <v>239</v>
      </c>
      <c r="CB109" s="666"/>
      <c r="CC109" s="666"/>
      <c r="CD109" s="666"/>
      <c r="CE109" s="667"/>
      <c r="CF109" s="670" t="s">
        <v>370</v>
      </c>
      <c r="CG109" s="670"/>
      <c r="CH109" s="670"/>
      <c r="CI109" s="670"/>
      <c r="CJ109" s="670"/>
      <c r="CK109" s="668" t="s">
        <v>371</v>
      </c>
      <c r="CL109" s="666"/>
      <c r="CM109" s="666"/>
      <c r="CN109" s="666"/>
      <c r="CO109" s="666"/>
      <c r="CP109" s="666"/>
      <c r="CQ109" s="666"/>
      <c r="CR109" s="666"/>
      <c r="CS109" s="666"/>
      <c r="CT109" s="666"/>
      <c r="CU109" s="666"/>
      <c r="CV109" s="666"/>
      <c r="CW109" s="666"/>
      <c r="CX109" s="666"/>
      <c r="CY109" s="666"/>
      <c r="CZ109" s="666"/>
      <c r="DA109" s="666"/>
      <c r="DB109" s="666"/>
      <c r="DC109" s="666"/>
      <c r="DD109" s="666"/>
      <c r="DE109" s="666"/>
      <c r="DF109" s="667"/>
      <c r="DG109" s="668" t="s">
        <v>369</v>
      </c>
      <c r="DH109" s="666"/>
      <c r="DI109" s="666"/>
      <c r="DJ109" s="666"/>
      <c r="DK109" s="667"/>
      <c r="DL109" s="668" t="s">
        <v>240</v>
      </c>
      <c r="DM109" s="666"/>
      <c r="DN109" s="666"/>
      <c r="DO109" s="666"/>
      <c r="DP109" s="667"/>
      <c r="DQ109" s="668" t="s">
        <v>239</v>
      </c>
      <c r="DR109" s="666"/>
      <c r="DS109" s="666"/>
      <c r="DT109" s="666"/>
      <c r="DU109" s="667"/>
      <c r="DV109" s="668" t="s">
        <v>370</v>
      </c>
      <c r="DW109" s="666"/>
      <c r="DX109" s="666"/>
      <c r="DY109" s="666"/>
      <c r="DZ109" s="669"/>
    </row>
    <row r="110" spans="1:131" s="468" customFormat="1" ht="26.25" customHeight="1" x14ac:dyDescent="0.15">
      <c r="A110" s="671" t="s">
        <v>372</v>
      </c>
      <c r="B110" s="672"/>
      <c r="C110" s="672"/>
      <c r="D110" s="672"/>
      <c r="E110" s="672"/>
      <c r="F110" s="672"/>
      <c r="G110" s="672"/>
      <c r="H110" s="672"/>
      <c r="I110" s="672"/>
      <c r="J110" s="672"/>
      <c r="K110" s="672"/>
      <c r="L110" s="672"/>
      <c r="M110" s="672"/>
      <c r="N110" s="672"/>
      <c r="O110" s="672"/>
      <c r="P110" s="672"/>
      <c r="Q110" s="672"/>
      <c r="R110" s="672"/>
      <c r="S110" s="672"/>
      <c r="T110" s="672"/>
      <c r="U110" s="672"/>
      <c r="V110" s="672"/>
      <c r="W110" s="672"/>
      <c r="X110" s="672"/>
      <c r="Y110" s="672"/>
      <c r="Z110" s="673"/>
      <c r="AA110" s="674">
        <v>2405556</v>
      </c>
      <c r="AB110" s="675"/>
      <c r="AC110" s="675"/>
      <c r="AD110" s="675"/>
      <c r="AE110" s="676"/>
      <c r="AF110" s="677">
        <v>2469778</v>
      </c>
      <c r="AG110" s="675"/>
      <c r="AH110" s="675"/>
      <c r="AI110" s="675"/>
      <c r="AJ110" s="676"/>
      <c r="AK110" s="677">
        <v>2474098</v>
      </c>
      <c r="AL110" s="675"/>
      <c r="AM110" s="675"/>
      <c r="AN110" s="675"/>
      <c r="AO110" s="676"/>
      <c r="AP110" s="678">
        <v>22</v>
      </c>
      <c r="AQ110" s="679"/>
      <c r="AR110" s="679"/>
      <c r="AS110" s="679"/>
      <c r="AT110" s="680"/>
      <c r="AU110" s="681" t="s">
        <v>373</v>
      </c>
      <c r="AV110" s="682"/>
      <c r="AW110" s="682"/>
      <c r="AX110" s="682"/>
      <c r="AY110" s="682"/>
      <c r="AZ110" s="683" t="s">
        <v>374</v>
      </c>
      <c r="BA110" s="672"/>
      <c r="BB110" s="672"/>
      <c r="BC110" s="672"/>
      <c r="BD110" s="672"/>
      <c r="BE110" s="672"/>
      <c r="BF110" s="672"/>
      <c r="BG110" s="672"/>
      <c r="BH110" s="672"/>
      <c r="BI110" s="672"/>
      <c r="BJ110" s="672"/>
      <c r="BK110" s="672"/>
      <c r="BL110" s="672"/>
      <c r="BM110" s="672"/>
      <c r="BN110" s="672"/>
      <c r="BO110" s="672"/>
      <c r="BP110" s="673"/>
      <c r="BQ110" s="684">
        <v>28448319</v>
      </c>
      <c r="BR110" s="685"/>
      <c r="BS110" s="685"/>
      <c r="BT110" s="685"/>
      <c r="BU110" s="685"/>
      <c r="BV110" s="685">
        <v>28424854</v>
      </c>
      <c r="BW110" s="685"/>
      <c r="BX110" s="685"/>
      <c r="BY110" s="685"/>
      <c r="BZ110" s="685"/>
      <c r="CA110" s="685">
        <v>28628912</v>
      </c>
      <c r="CB110" s="685"/>
      <c r="CC110" s="685"/>
      <c r="CD110" s="685"/>
      <c r="CE110" s="685"/>
      <c r="CF110" s="686">
        <v>254.9</v>
      </c>
      <c r="CG110" s="687"/>
      <c r="CH110" s="687"/>
      <c r="CI110" s="687"/>
      <c r="CJ110" s="687"/>
      <c r="CK110" s="688" t="s">
        <v>375</v>
      </c>
      <c r="CL110" s="689"/>
      <c r="CM110" s="683" t="s">
        <v>376</v>
      </c>
      <c r="CN110" s="672"/>
      <c r="CO110" s="672"/>
      <c r="CP110" s="672"/>
      <c r="CQ110" s="672"/>
      <c r="CR110" s="672"/>
      <c r="CS110" s="672"/>
      <c r="CT110" s="672"/>
      <c r="CU110" s="672"/>
      <c r="CV110" s="672"/>
      <c r="CW110" s="672"/>
      <c r="CX110" s="672"/>
      <c r="CY110" s="672"/>
      <c r="CZ110" s="672"/>
      <c r="DA110" s="672"/>
      <c r="DB110" s="672"/>
      <c r="DC110" s="672"/>
      <c r="DD110" s="672"/>
      <c r="DE110" s="672"/>
      <c r="DF110" s="673"/>
      <c r="DG110" s="684" t="s">
        <v>66</v>
      </c>
      <c r="DH110" s="685"/>
      <c r="DI110" s="685"/>
      <c r="DJ110" s="685"/>
      <c r="DK110" s="685"/>
      <c r="DL110" s="685" t="s">
        <v>66</v>
      </c>
      <c r="DM110" s="685"/>
      <c r="DN110" s="685"/>
      <c r="DO110" s="685"/>
      <c r="DP110" s="685"/>
      <c r="DQ110" s="685" t="s">
        <v>66</v>
      </c>
      <c r="DR110" s="685"/>
      <c r="DS110" s="685"/>
      <c r="DT110" s="685"/>
      <c r="DU110" s="685"/>
      <c r="DV110" s="690" t="s">
        <v>66</v>
      </c>
      <c r="DW110" s="690"/>
      <c r="DX110" s="690"/>
      <c r="DY110" s="690"/>
      <c r="DZ110" s="691"/>
    </row>
    <row r="111" spans="1:131" s="468" customFormat="1" ht="26.25" customHeight="1" x14ac:dyDescent="0.15">
      <c r="A111" s="692" t="s">
        <v>377</v>
      </c>
      <c r="B111" s="693"/>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3"/>
      <c r="Y111" s="693"/>
      <c r="Z111" s="694"/>
      <c r="AA111" s="695" t="s">
        <v>66</v>
      </c>
      <c r="AB111" s="696"/>
      <c r="AC111" s="696"/>
      <c r="AD111" s="696"/>
      <c r="AE111" s="697"/>
      <c r="AF111" s="698" t="s">
        <v>66</v>
      </c>
      <c r="AG111" s="696"/>
      <c r="AH111" s="696"/>
      <c r="AI111" s="696"/>
      <c r="AJ111" s="697"/>
      <c r="AK111" s="698" t="s">
        <v>66</v>
      </c>
      <c r="AL111" s="696"/>
      <c r="AM111" s="696"/>
      <c r="AN111" s="696"/>
      <c r="AO111" s="697"/>
      <c r="AP111" s="699" t="s">
        <v>66</v>
      </c>
      <c r="AQ111" s="700"/>
      <c r="AR111" s="700"/>
      <c r="AS111" s="700"/>
      <c r="AT111" s="701"/>
      <c r="AU111" s="702"/>
      <c r="AV111" s="703"/>
      <c r="AW111" s="703"/>
      <c r="AX111" s="703"/>
      <c r="AY111" s="703"/>
      <c r="AZ111" s="704" t="s">
        <v>378</v>
      </c>
      <c r="BA111" s="705"/>
      <c r="BB111" s="705"/>
      <c r="BC111" s="705"/>
      <c r="BD111" s="705"/>
      <c r="BE111" s="705"/>
      <c r="BF111" s="705"/>
      <c r="BG111" s="705"/>
      <c r="BH111" s="705"/>
      <c r="BI111" s="705"/>
      <c r="BJ111" s="705"/>
      <c r="BK111" s="705"/>
      <c r="BL111" s="705"/>
      <c r="BM111" s="705"/>
      <c r="BN111" s="705"/>
      <c r="BO111" s="705"/>
      <c r="BP111" s="706"/>
      <c r="BQ111" s="707">
        <v>413176</v>
      </c>
      <c r="BR111" s="708"/>
      <c r="BS111" s="708"/>
      <c r="BT111" s="708"/>
      <c r="BU111" s="708"/>
      <c r="BV111" s="708">
        <v>273375</v>
      </c>
      <c r="BW111" s="708"/>
      <c r="BX111" s="708"/>
      <c r="BY111" s="708"/>
      <c r="BZ111" s="708"/>
      <c r="CA111" s="708">
        <v>162952</v>
      </c>
      <c r="CB111" s="708"/>
      <c r="CC111" s="708"/>
      <c r="CD111" s="708"/>
      <c r="CE111" s="708"/>
      <c r="CF111" s="709">
        <v>1.5</v>
      </c>
      <c r="CG111" s="710"/>
      <c r="CH111" s="710"/>
      <c r="CI111" s="710"/>
      <c r="CJ111" s="710"/>
      <c r="CK111" s="711"/>
      <c r="CL111" s="712"/>
      <c r="CM111" s="704" t="s">
        <v>379</v>
      </c>
      <c r="CN111" s="705"/>
      <c r="CO111" s="705"/>
      <c r="CP111" s="705"/>
      <c r="CQ111" s="705"/>
      <c r="CR111" s="705"/>
      <c r="CS111" s="705"/>
      <c r="CT111" s="705"/>
      <c r="CU111" s="705"/>
      <c r="CV111" s="705"/>
      <c r="CW111" s="705"/>
      <c r="CX111" s="705"/>
      <c r="CY111" s="705"/>
      <c r="CZ111" s="705"/>
      <c r="DA111" s="705"/>
      <c r="DB111" s="705"/>
      <c r="DC111" s="705"/>
      <c r="DD111" s="705"/>
      <c r="DE111" s="705"/>
      <c r="DF111" s="706"/>
      <c r="DG111" s="707" t="s">
        <v>66</v>
      </c>
      <c r="DH111" s="708"/>
      <c r="DI111" s="708"/>
      <c r="DJ111" s="708"/>
      <c r="DK111" s="708"/>
      <c r="DL111" s="708" t="s">
        <v>66</v>
      </c>
      <c r="DM111" s="708"/>
      <c r="DN111" s="708"/>
      <c r="DO111" s="708"/>
      <c r="DP111" s="708"/>
      <c r="DQ111" s="708" t="s">
        <v>66</v>
      </c>
      <c r="DR111" s="708"/>
      <c r="DS111" s="708"/>
      <c r="DT111" s="708"/>
      <c r="DU111" s="708"/>
      <c r="DV111" s="713" t="s">
        <v>66</v>
      </c>
      <c r="DW111" s="713"/>
      <c r="DX111" s="713"/>
      <c r="DY111" s="713"/>
      <c r="DZ111" s="714"/>
    </row>
    <row r="112" spans="1:131" s="468" customFormat="1" ht="26.25" customHeight="1" x14ac:dyDescent="0.15">
      <c r="A112" s="715" t="s">
        <v>380</v>
      </c>
      <c r="B112" s="716"/>
      <c r="C112" s="705" t="s">
        <v>381</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17" t="s">
        <v>66</v>
      </c>
      <c r="AB112" s="718"/>
      <c r="AC112" s="718"/>
      <c r="AD112" s="718"/>
      <c r="AE112" s="719"/>
      <c r="AF112" s="720" t="s">
        <v>66</v>
      </c>
      <c r="AG112" s="718"/>
      <c r="AH112" s="718"/>
      <c r="AI112" s="718"/>
      <c r="AJ112" s="719"/>
      <c r="AK112" s="720" t="s">
        <v>66</v>
      </c>
      <c r="AL112" s="718"/>
      <c r="AM112" s="718"/>
      <c r="AN112" s="718"/>
      <c r="AO112" s="719"/>
      <c r="AP112" s="721" t="s">
        <v>66</v>
      </c>
      <c r="AQ112" s="722"/>
      <c r="AR112" s="722"/>
      <c r="AS112" s="722"/>
      <c r="AT112" s="723"/>
      <c r="AU112" s="702"/>
      <c r="AV112" s="703"/>
      <c r="AW112" s="703"/>
      <c r="AX112" s="703"/>
      <c r="AY112" s="703"/>
      <c r="AZ112" s="704" t="s">
        <v>382</v>
      </c>
      <c r="BA112" s="705"/>
      <c r="BB112" s="705"/>
      <c r="BC112" s="705"/>
      <c r="BD112" s="705"/>
      <c r="BE112" s="705"/>
      <c r="BF112" s="705"/>
      <c r="BG112" s="705"/>
      <c r="BH112" s="705"/>
      <c r="BI112" s="705"/>
      <c r="BJ112" s="705"/>
      <c r="BK112" s="705"/>
      <c r="BL112" s="705"/>
      <c r="BM112" s="705"/>
      <c r="BN112" s="705"/>
      <c r="BO112" s="705"/>
      <c r="BP112" s="706"/>
      <c r="BQ112" s="707">
        <v>12735516</v>
      </c>
      <c r="BR112" s="708"/>
      <c r="BS112" s="708"/>
      <c r="BT112" s="708"/>
      <c r="BU112" s="708"/>
      <c r="BV112" s="708">
        <v>13665475</v>
      </c>
      <c r="BW112" s="708"/>
      <c r="BX112" s="708"/>
      <c r="BY112" s="708"/>
      <c r="BZ112" s="708"/>
      <c r="CA112" s="708">
        <v>13531747</v>
      </c>
      <c r="CB112" s="708"/>
      <c r="CC112" s="708"/>
      <c r="CD112" s="708"/>
      <c r="CE112" s="708"/>
      <c r="CF112" s="709">
        <v>120.5</v>
      </c>
      <c r="CG112" s="710"/>
      <c r="CH112" s="710"/>
      <c r="CI112" s="710"/>
      <c r="CJ112" s="710"/>
      <c r="CK112" s="711"/>
      <c r="CL112" s="712"/>
      <c r="CM112" s="704" t="s">
        <v>383</v>
      </c>
      <c r="CN112" s="705"/>
      <c r="CO112" s="705"/>
      <c r="CP112" s="705"/>
      <c r="CQ112" s="705"/>
      <c r="CR112" s="705"/>
      <c r="CS112" s="705"/>
      <c r="CT112" s="705"/>
      <c r="CU112" s="705"/>
      <c r="CV112" s="705"/>
      <c r="CW112" s="705"/>
      <c r="CX112" s="705"/>
      <c r="CY112" s="705"/>
      <c r="CZ112" s="705"/>
      <c r="DA112" s="705"/>
      <c r="DB112" s="705"/>
      <c r="DC112" s="705"/>
      <c r="DD112" s="705"/>
      <c r="DE112" s="705"/>
      <c r="DF112" s="706"/>
      <c r="DG112" s="707" t="s">
        <v>66</v>
      </c>
      <c r="DH112" s="708"/>
      <c r="DI112" s="708"/>
      <c r="DJ112" s="708"/>
      <c r="DK112" s="708"/>
      <c r="DL112" s="708" t="s">
        <v>66</v>
      </c>
      <c r="DM112" s="708"/>
      <c r="DN112" s="708"/>
      <c r="DO112" s="708"/>
      <c r="DP112" s="708"/>
      <c r="DQ112" s="708" t="s">
        <v>66</v>
      </c>
      <c r="DR112" s="708"/>
      <c r="DS112" s="708"/>
      <c r="DT112" s="708"/>
      <c r="DU112" s="708"/>
      <c r="DV112" s="713" t="s">
        <v>66</v>
      </c>
      <c r="DW112" s="713"/>
      <c r="DX112" s="713"/>
      <c r="DY112" s="713"/>
      <c r="DZ112" s="714"/>
    </row>
    <row r="113" spans="1:130" s="468" customFormat="1" ht="26.25" customHeight="1" x14ac:dyDescent="0.15">
      <c r="A113" s="724"/>
      <c r="B113" s="725"/>
      <c r="C113" s="705" t="s">
        <v>384</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695">
        <v>764885</v>
      </c>
      <c r="AB113" s="696"/>
      <c r="AC113" s="696"/>
      <c r="AD113" s="696"/>
      <c r="AE113" s="697"/>
      <c r="AF113" s="698">
        <v>863427</v>
      </c>
      <c r="AG113" s="696"/>
      <c r="AH113" s="696"/>
      <c r="AI113" s="696"/>
      <c r="AJ113" s="697"/>
      <c r="AK113" s="698">
        <v>873716</v>
      </c>
      <c r="AL113" s="696"/>
      <c r="AM113" s="696"/>
      <c r="AN113" s="696"/>
      <c r="AO113" s="697"/>
      <c r="AP113" s="699">
        <v>7.8</v>
      </c>
      <c r="AQ113" s="700"/>
      <c r="AR113" s="700"/>
      <c r="AS113" s="700"/>
      <c r="AT113" s="701"/>
      <c r="AU113" s="702"/>
      <c r="AV113" s="703"/>
      <c r="AW113" s="703"/>
      <c r="AX113" s="703"/>
      <c r="AY113" s="703"/>
      <c r="AZ113" s="704" t="s">
        <v>385</v>
      </c>
      <c r="BA113" s="705"/>
      <c r="BB113" s="705"/>
      <c r="BC113" s="705"/>
      <c r="BD113" s="705"/>
      <c r="BE113" s="705"/>
      <c r="BF113" s="705"/>
      <c r="BG113" s="705"/>
      <c r="BH113" s="705"/>
      <c r="BI113" s="705"/>
      <c r="BJ113" s="705"/>
      <c r="BK113" s="705"/>
      <c r="BL113" s="705"/>
      <c r="BM113" s="705"/>
      <c r="BN113" s="705"/>
      <c r="BO113" s="705"/>
      <c r="BP113" s="706"/>
      <c r="BQ113" s="707">
        <v>897359</v>
      </c>
      <c r="BR113" s="708"/>
      <c r="BS113" s="708"/>
      <c r="BT113" s="708"/>
      <c r="BU113" s="708"/>
      <c r="BV113" s="708">
        <v>851740</v>
      </c>
      <c r="BW113" s="708"/>
      <c r="BX113" s="708"/>
      <c r="BY113" s="708"/>
      <c r="BZ113" s="708"/>
      <c r="CA113" s="708">
        <v>782166</v>
      </c>
      <c r="CB113" s="708"/>
      <c r="CC113" s="708"/>
      <c r="CD113" s="708"/>
      <c r="CE113" s="708"/>
      <c r="CF113" s="709">
        <v>7</v>
      </c>
      <c r="CG113" s="710"/>
      <c r="CH113" s="710"/>
      <c r="CI113" s="710"/>
      <c r="CJ113" s="710"/>
      <c r="CK113" s="711"/>
      <c r="CL113" s="712"/>
      <c r="CM113" s="704" t="s">
        <v>386</v>
      </c>
      <c r="CN113" s="705"/>
      <c r="CO113" s="705"/>
      <c r="CP113" s="705"/>
      <c r="CQ113" s="705"/>
      <c r="CR113" s="705"/>
      <c r="CS113" s="705"/>
      <c r="CT113" s="705"/>
      <c r="CU113" s="705"/>
      <c r="CV113" s="705"/>
      <c r="CW113" s="705"/>
      <c r="CX113" s="705"/>
      <c r="CY113" s="705"/>
      <c r="CZ113" s="705"/>
      <c r="DA113" s="705"/>
      <c r="DB113" s="705"/>
      <c r="DC113" s="705"/>
      <c r="DD113" s="705"/>
      <c r="DE113" s="705"/>
      <c r="DF113" s="706"/>
      <c r="DG113" s="717" t="s">
        <v>66</v>
      </c>
      <c r="DH113" s="718"/>
      <c r="DI113" s="718"/>
      <c r="DJ113" s="718"/>
      <c r="DK113" s="719"/>
      <c r="DL113" s="720" t="s">
        <v>66</v>
      </c>
      <c r="DM113" s="718"/>
      <c r="DN113" s="718"/>
      <c r="DO113" s="718"/>
      <c r="DP113" s="719"/>
      <c r="DQ113" s="720" t="s">
        <v>66</v>
      </c>
      <c r="DR113" s="718"/>
      <c r="DS113" s="718"/>
      <c r="DT113" s="718"/>
      <c r="DU113" s="719"/>
      <c r="DV113" s="721" t="s">
        <v>66</v>
      </c>
      <c r="DW113" s="722"/>
      <c r="DX113" s="722"/>
      <c r="DY113" s="722"/>
      <c r="DZ113" s="723"/>
    </row>
    <row r="114" spans="1:130" s="468" customFormat="1" ht="26.25" customHeight="1" x14ac:dyDescent="0.15">
      <c r="A114" s="724"/>
      <c r="B114" s="725"/>
      <c r="C114" s="705" t="s">
        <v>387</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17">
        <v>100082</v>
      </c>
      <c r="AB114" s="718"/>
      <c r="AC114" s="718"/>
      <c r="AD114" s="718"/>
      <c r="AE114" s="719"/>
      <c r="AF114" s="720">
        <v>106525</v>
      </c>
      <c r="AG114" s="718"/>
      <c r="AH114" s="718"/>
      <c r="AI114" s="718"/>
      <c r="AJ114" s="719"/>
      <c r="AK114" s="720">
        <v>119476</v>
      </c>
      <c r="AL114" s="718"/>
      <c r="AM114" s="718"/>
      <c r="AN114" s="718"/>
      <c r="AO114" s="719"/>
      <c r="AP114" s="721">
        <v>1.1000000000000001</v>
      </c>
      <c r="AQ114" s="722"/>
      <c r="AR114" s="722"/>
      <c r="AS114" s="722"/>
      <c r="AT114" s="723"/>
      <c r="AU114" s="702"/>
      <c r="AV114" s="703"/>
      <c r="AW114" s="703"/>
      <c r="AX114" s="703"/>
      <c r="AY114" s="703"/>
      <c r="AZ114" s="704" t="s">
        <v>388</v>
      </c>
      <c r="BA114" s="705"/>
      <c r="BB114" s="705"/>
      <c r="BC114" s="705"/>
      <c r="BD114" s="705"/>
      <c r="BE114" s="705"/>
      <c r="BF114" s="705"/>
      <c r="BG114" s="705"/>
      <c r="BH114" s="705"/>
      <c r="BI114" s="705"/>
      <c r="BJ114" s="705"/>
      <c r="BK114" s="705"/>
      <c r="BL114" s="705"/>
      <c r="BM114" s="705"/>
      <c r="BN114" s="705"/>
      <c r="BO114" s="705"/>
      <c r="BP114" s="706"/>
      <c r="BQ114" s="707">
        <v>3594345</v>
      </c>
      <c r="BR114" s="708"/>
      <c r="BS114" s="708"/>
      <c r="BT114" s="708"/>
      <c r="BU114" s="708"/>
      <c r="BV114" s="708">
        <v>3454912</v>
      </c>
      <c r="BW114" s="708"/>
      <c r="BX114" s="708"/>
      <c r="BY114" s="708"/>
      <c r="BZ114" s="708"/>
      <c r="CA114" s="708">
        <v>3319588</v>
      </c>
      <c r="CB114" s="708"/>
      <c r="CC114" s="708"/>
      <c r="CD114" s="708"/>
      <c r="CE114" s="708"/>
      <c r="CF114" s="709">
        <v>29.6</v>
      </c>
      <c r="CG114" s="710"/>
      <c r="CH114" s="710"/>
      <c r="CI114" s="710"/>
      <c r="CJ114" s="710"/>
      <c r="CK114" s="711"/>
      <c r="CL114" s="712"/>
      <c r="CM114" s="704" t="s">
        <v>389</v>
      </c>
      <c r="CN114" s="705"/>
      <c r="CO114" s="705"/>
      <c r="CP114" s="705"/>
      <c r="CQ114" s="705"/>
      <c r="CR114" s="705"/>
      <c r="CS114" s="705"/>
      <c r="CT114" s="705"/>
      <c r="CU114" s="705"/>
      <c r="CV114" s="705"/>
      <c r="CW114" s="705"/>
      <c r="CX114" s="705"/>
      <c r="CY114" s="705"/>
      <c r="CZ114" s="705"/>
      <c r="DA114" s="705"/>
      <c r="DB114" s="705"/>
      <c r="DC114" s="705"/>
      <c r="DD114" s="705"/>
      <c r="DE114" s="705"/>
      <c r="DF114" s="706"/>
      <c r="DG114" s="717" t="s">
        <v>66</v>
      </c>
      <c r="DH114" s="718"/>
      <c r="DI114" s="718"/>
      <c r="DJ114" s="718"/>
      <c r="DK114" s="719"/>
      <c r="DL114" s="720" t="s">
        <v>66</v>
      </c>
      <c r="DM114" s="718"/>
      <c r="DN114" s="718"/>
      <c r="DO114" s="718"/>
      <c r="DP114" s="719"/>
      <c r="DQ114" s="720" t="s">
        <v>66</v>
      </c>
      <c r="DR114" s="718"/>
      <c r="DS114" s="718"/>
      <c r="DT114" s="718"/>
      <c r="DU114" s="719"/>
      <c r="DV114" s="721" t="s">
        <v>66</v>
      </c>
      <c r="DW114" s="722"/>
      <c r="DX114" s="722"/>
      <c r="DY114" s="722"/>
      <c r="DZ114" s="723"/>
    </row>
    <row r="115" spans="1:130" s="468" customFormat="1" ht="26.25" customHeight="1" x14ac:dyDescent="0.15">
      <c r="A115" s="724"/>
      <c r="B115" s="725"/>
      <c r="C115" s="705" t="s">
        <v>390</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695">
        <v>150374</v>
      </c>
      <c r="AB115" s="696"/>
      <c r="AC115" s="696"/>
      <c r="AD115" s="696"/>
      <c r="AE115" s="697"/>
      <c r="AF115" s="698">
        <v>147001</v>
      </c>
      <c r="AG115" s="696"/>
      <c r="AH115" s="696"/>
      <c r="AI115" s="696"/>
      <c r="AJ115" s="697"/>
      <c r="AK115" s="698">
        <v>114928</v>
      </c>
      <c r="AL115" s="696"/>
      <c r="AM115" s="696"/>
      <c r="AN115" s="696"/>
      <c r="AO115" s="697"/>
      <c r="AP115" s="699">
        <v>1</v>
      </c>
      <c r="AQ115" s="700"/>
      <c r="AR115" s="700"/>
      <c r="AS115" s="700"/>
      <c r="AT115" s="701"/>
      <c r="AU115" s="702"/>
      <c r="AV115" s="703"/>
      <c r="AW115" s="703"/>
      <c r="AX115" s="703"/>
      <c r="AY115" s="703"/>
      <c r="AZ115" s="704" t="s">
        <v>391</v>
      </c>
      <c r="BA115" s="705"/>
      <c r="BB115" s="705"/>
      <c r="BC115" s="705"/>
      <c r="BD115" s="705"/>
      <c r="BE115" s="705"/>
      <c r="BF115" s="705"/>
      <c r="BG115" s="705"/>
      <c r="BH115" s="705"/>
      <c r="BI115" s="705"/>
      <c r="BJ115" s="705"/>
      <c r="BK115" s="705"/>
      <c r="BL115" s="705"/>
      <c r="BM115" s="705"/>
      <c r="BN115" s="705"/>
      <c r="BO115" s="705"/>
      <c r="BP115" s="706"/>
      <c r="BQ115" s="707" t="s">
        <v>66</v>
      </c>
      <c r="BR115" s="708"/>
      <c r="BS115" s="708"/>
      <c r="BT115" s="708"/>
      <c r="BU115" s="708"/>
      <c r="BV115" s="708" t="s">
        <v>66</v>
      </c>
      <c r="BW115" s="708"/>
      <c r="BX115" s="708"/>
      <c r="BY115" s="708"/>
      <c r="BZ115" s="708"/>
      <c r="CA115" s="708" t="s">
        <v>66</v>
      </c>
      <c r="CB115" s="708"/>
      <c r="CC115" s="708"/>
      <c r="CD115" s="708"/>
      <c r="CE115" s="708"/>
      <c r="CF115" s="709" t="s">
        <v>66</v>
      </c>
      <c r="CG115" s="710"/>
      <c r="CH115" s="710"/>
      <c r="CI115" s="710"/>
      <c r="CJ115" s="710"/>
      <c r="CK115" s="711"/>
      <c r="CL115" s="712"/>
      <c r="CM115" s="704" t="s">
        <v>392</v>
      </c>
      <c r="CN115" s="705"/>
      <c r="CO115" s="705"/>
      <c r="CP115" s="705"/>
      <c r="CQ115" s="705"/>
      <c r="CR115" s="705"/>
      <c r="CS115" s="705"/>
      <c r="CT115" s="705"/>
      <c r="CU115" s="705"/>
      <c r="CV115" s="705"/>
      <c r="CW115" s="705"/>
      <c r="CX115" s="705"/>
      <c r="CY115" s="705"/>
      <c r="CZ115" s="705"/>
      <c r="DA115" s="705"/>
      <c r="DB115" s="705"/>
      <c r="DC115" s="705"/>
      <c r="DD115" s="705"/>
      <c r="DE115" s="705"/>
      <c r="DF115" s="706"/>
      <c r="DG115" s="717" t="s">
        <v>66</v>
      </c>
      <c r="DH115" s="718"/>
      <c r="DI115" s="718"/>
      <c r="DJ115" s="718"/>
      <c r="DK115" s="719"/>
      <c r="DL115" s="720" t="s">
        <v>66</v>
      </c>
      <c r="DM115" s="718"/>
      <c r="DN115" s="718"/>
      <c r="DO115" s="718"/>
      <c r="DP115" s="719"/>
      <c r="DQ115" s="720" t="s">
        <v>66</v>
      </c>
      <c r="DR115" s="718"/>
      <c r="DS115" s="718"/>
      <c r="DT115" s="718"/>
      <c r="DU115" s="719"/>
      <c r="DV115" s="721" t="s">
        <v>66</v>
      </c>
      <c r="DW115" s="722"/>
      <c r="DX115" s="722"/>
      <c r="DY115" s="722"/>
      <c r="DZ115" s="723"/>
    </row>
    <row r="116" spans="1:130" s="468" customFormat="1" ht="26.25" customHeight="1" x14ac:dyDescent="0.15">
      <c r="A116" s="726"/>
      <c r="B116" s="727"/>
      <c r="C116" s="728" t="s">
        <v>393</v>
      </c>
      <c r="D116" s="728"/>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9"/>
      <c r="AA116" s="717" t="s">
        <v>66</v>
      </c>
      <c r="AB116" s="718"/>
      <c r="AC116" s="718"/>
      <c r="AD116" s="718"/>
      <c r="AE116" s="719"/>
      <c r="AF116" s="720" t="s">
        <v>66</v>
      </c>
      <c r="AG116" s="718"/>
      <c r="AH116" s="718"/>
      <c r="AI116" s="718"/>
      <c r="AJ116" s="719"/>
      <c r="AK116" s="720" t="s">
        <v>66</v>
      </c>
      <c r="AL116" s="718"/>
      <c r="AM116" s="718"/>
      <c r="AN116" s="718"/>
      <c r="AO116" s="719"/>
      <c r="AP116" s="721" t="s">
        <v>66</v>
      </c>
      <c r="AQ116" s="722"/>
      <c r="AR116" s="722"/>
      <c r="AS116" s="722"/>
      <c r="AT116" s="723"/>
      <c r="AU116" s="702"/>
      <c r="AV116" s="703"/>
      <c r="AW116" s="703"/>
      <c r="AX116" s="703"/>
      <c r="AY116" s="703"/>
      <c r="AZ116" s="730" t="s">
        <v>394</v>
      </c>
      <c r="BA116" s="731"/>
      <c r="BB116" s="731"/>
      <c r="BC116" s="731"/>
      <c r="BD116" s="731"/>
      <c r="BE116" s="731"/>
      <c r="BF116" s="731"/>
      <c r="BG116" s="731"/>
      <c r="BH116" s="731"/>
      <c r="BI116" s="731"/>
      <c r="BJ116" s="731"/>
      <c r="BK116" s="731"/>
      <c r="BL116" s="731"/>
      <c r="BM116" s="731"/>
      <c r="BN116" s="731"/>
      <c r="BO116" s="731"/>
      <c r="BP116" s="732"/>
      <c r="BQ116" s="707" t="s">
        <v>66</v>
      </c>
      <c r="BR116" s="708"/>
      <c r="BS116" s="708"/>
      <c r="BT116" s="708"/>
      <c r="BU116" s="708"/>
      <c r="BV116" s="708" t="s">
        <v>66</v>
      </c>
      <c r="BW116" s="708"/>
      <c r="BX116" s="708"/>
      <c r="BY116" s="708"/>
      <c r="BZ116" s="708"/>
      <c r="CA116" s="708" t="s">
        <v>66</v>
      </c>
      <c r="CB116" s="708"/>
      <c r="CC116" s="708"/>
      <c r="CD116" s="708"/>
      <c r="CE116" s="708"/>
      <c r="CF116" s="709" t="s">
        <v>66</v>
      </c>
      <c r="CG116" s="710"/>
      <c r="CH116" s="710"/>
      <c r="CI116" s="710"/>
      <c r="CJ116" s="710"/>
      <c r="CK116" s="711"/>
      <c r="CL116" s="712"/>
      <c r="CM116" s="704" t="s">
        <v>395</v>
      </c>
      <c r="CN116" s="705"/>
      <c r="CO116" s="705"/>
      <c r="CP116" s="705"/>
      <c r="CQ116" s="705"/>
      <c r="CR116" s="705"/>
      <c r="CS116" s="705"/>
      <c r="CT116" s="705"/>
      <c r="CU116" s="705"/>
      <c r="CV116" s="705"/>
      <c r="CW116" s="705"/>
      <c r="CX116" s="705"/>
      <c r="CY116" s="705"/>
      <c r="CZ116" s="705"/>
      <c r="DA116" s="705"/>
      <c r="DB116" s="705"/>
      <c r="DC116" s="705"/>
      <c r="DD116" s="705"/>
      <c r="DE116" s="705"/>
      <c r="DF116" s="706"/>
      <c r="DG116" s="717">
        <v>103371</v>
      </c>
      <c r="DH116" s="718"/>
      <c r="DI116" s="718"/>
      <c r="DJ116" s="718"/>
      <c r="DK116" s="719"/>
      <c r="DL116" s="720">
        <v>50700</v>
      </c>
      <c r="DM116" s="718"/>
      <c r="DN116" s="718"/>
      <c r="DO116" s="718"/>
      <c r="DP116" s="719"/>
      <c r="DQ116" s="720">
        <v>9455</v>
      </c>
      <c r="DR116" s="718"/>
      <c r="DS116" s="718"/>
      <c r="DT116" s="718"/>
      <c r="DU116" s="719"/>
      <c r="DV116" s="721">
        <v>0.1</v>
      </c>
      <c r="DW116" s="722"/>
      <c r="DX116" s="722"/>
      <c r="DY116" s="722"/>
      <c r="DZ116" s="723"/>
    </row>
    <row r="117" spans="1:130" s="468" customFormat="1" ht="26.25" customHeight="1" x14ac:dyDescent="0.15">
      <c r="A117" s="665" t="s">
        <v>121</v>
      </c>
      <c r="B117" s="666"/>
      <c r="C117" s="666"/>
      <c r="D117" s="666"/>
      <c r="E117" s="666"/>
      <c r="F117" s="666"/>
      <c r="G117" s="666"/>
      <c r="H117" s="666"/>
      <c r="I117" s="666"/>
      <c r="J117" s="666"/>
      <c r="K117" s="666"/>
      <c r="L117" s="666"/>
      <c r="M117" s="666"/>
      <c r="N117" s="666"/>
      <c r="O117" s="666"/>
      <c r="P117" s="666"/>
      <c r="Q117" s="666"/>
      <c r="R117" s="666"/>
      <c r="S117" s="666"/>
      <c r="T117" s="666"/>
      <c r="U117" s="666"/>
      <c r="V117" s="666"/>
      <c r="W117" s="666"/>
      <c r="X117" s="666"/>
      <c r="Y117" s="733" t="s">
        <v>396</v>
      </c>
      <c r="Z117" s="667"/>
      <c r="AA117" s="734">
        <v>3420897</v>
      </c>
      <c r="AB117" s="735"/>
      <c r="AC117" s="735"/>
      <c r="AD117" s="735"/>
      <c r="AE117" s="736"/>
      <c r="AF117" s="737">
        <v>3586731</v>
      </c>
      <c r="AG117" s="735"/>
      <c r="AH117" s="735"/>
      <c r="AI117" s="735"/>
      <c r="AJ117" s="736"/>
      <c r="AK117" s="737">
        <v>3582218</v>
      </c>
      <c r="AL117" s="735"/>
      <c r="AM117" s="735"/>
      <c r="AN117" s="735"/>
      <c r="AO117" s="736"/>
      <c r="AP117" s="738"/>
      <c r="AQ117" s="739"/>
      <c r="AR117" s="739"/>
      <c r="AS117" s="739"/>
      <c r="AT117" s="740"/>
      <c r="AU117" s="702"/>
      <c r="AV117" s="703"/>
      <c r="AW117" s="703"/>
      <c r="AX117" s="703"/>
      <c r="AY117" s="703"/>
      <c r="AZ117" s="730" t="s">
        <v>397</v>
      </c>
      <c r="BA117" s="731"/>
      <c r="BB117" s="731"/>
      <c r="BC117" s="731"/>
      <c r="BD117" s="731"/>
      <c r="BE117" s="731"/>
      <c r="BF117" s="731"/>
      <c r="BG117" s="731"/>
      <c r="BH117" s="731"/>
      <c r="BI117" s="731"/>
      <c r="BJ117" s="731"/>
      <c r="BK117" s="731"/>
      <c r="BL117" s="731"/>
      <c r="BM117" s="731"/>
      <c r="BN117" s="731"/>
      <c r="BO117" s="731"/>
      <c r="BP117" s="732"/>
      <c r="BQ117" s="707" t="s">
        <v>66</v>
      </c>
      <c r="BR117" s="708"/>
      <c r="BS117" s="708"/>
      <c r="BT117" s="708"/>
      <c r="BU117" s="708"/>
      <c r="BV117" s="708" t="s">
        <v>66</v>
      </c>
      <c r="BW117" s="708"/>
      <c r="BX117" s="708"/>
      <c r="BY117" s="708"/>
      <c r="BZ117" s="708"/>
      <c r="CA117" s="708" t="s">
        <v>66</v>
      </c>
      <c r="CB117" s="708"/>
      <c r="CC117" s="708"/>
      <c r="CD117" s="708"/>
      <c r="CE117" s="708"/>
      <c r="CF117" s="709" t="s">
        <v>66</v>
      </c>
      <c r="CG117" s="710"/>
      <c r="CH117" s="710"/>
      <c r="CI117" s="710"/>
      <c r="CJ117" s="710"/>
      <c r="CK117" s="711"/>
      <c r="CL117" s="712"/>
      <c r="CM117" s="704" t="s">
        <v>398</v>
      </c>
      <c r="CN117" s="705"/>
      <c r="CO117" s="705"/>
      <c r="CP117" s="705"/>
      <c r="CQ117" s="705"/>
      <c r="CR117" s="705"/>
      <c r="CS117" s="705"/>
      <c r="CT117" s="705"/>
      <c r="CU117" s="705"/>
      <c r="CV117" s="705"/>
      <c r="CW117" s="705"/>
      <c r="CX117" s="705"/>
      <c r="CY117" s="705"/>
      <c r="CZ117" s="705"/>
      <c r="DA117" s="705"/>
      <c r="DB117" s="705"/>
      <c r="DC117" s="705"/>
      <c r="DD117" s="705"/>
      <c r="DE117" s="705"/>
      <c r="DF117" s="706"/>
      <c r="DG117" s="717" t="s">
        <v>66</v>
      </c>
      <c r="DH117" s="718"/>
      <c r="DI117" s="718"/>
      <c r="DJ117" s="718"/>
      <c r="DK117" s="719"/>
      <c r="DL117" s="720" t="s">
        <v>66</v>
      </c>
      <c r="DM117" s="718"/>
      <c r="DN117" s="718"/>
      <c r="DO117" s="718"/>
      <c r="DP117" s="719"/>
      <c r="DQ117" s="720" t="s">
        <v>66</v>
      </c>
      <c r="DR117" s="718"/>
      <c r="DS117" s="718"/>
      <c r="DT117" s="718"/>
      <c r="DU117" s="719"/>
      <c r="DV117" s="721" t="s">
        <v>66</v>
      </c>
      <c r="DW117" s="722"/>
      <c r="DX117" s="722"/>
      <c r="DY117" s="722"/>
      <c r="DZ117" s="723"/>
    </row>
    <row r="118" spans="1:130" s="468" customFormat="1" ht="26.25" customHeight="1" x14ac:dyDescent="0.15">
      <c r="A118" s="665" t="s">
        <v>371</v>
      </c>
      <c r="B118" s="666"/>
      <c r="C118" s="666"/>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7"/>
      <c r="AA118" s="668" t="s">
        <v>369</v>
      </c>
      <c r="AB118" s="666"/>
      <c r="AC118" s="666"/>
      <c r="AD118" s="666"/>
      <c r="AE118" s="667"/>
      <c r="AF118" s="668" t="s">
        <v>240</v>
      </c>
      <c r="AG118" s="666"/>
      <c r="AH118" s="666"/>
      <c r="AI118" s="666"/>
      <c r="AJ118" s="667"/>
      <c r="AK118" s="668" t="s">
        <v>239</v>
      </c>
      <c r="AL118" s="666"/>
      <c r="AM118" s="666"/>
      <c r="AN118" s="666"/>
      <c r="AO118" s="667"/>
      <c r="AP118" s="741" t="s">
        <v>370</v>
      </c>
      <c r="AQ118" s="742"/>
      <c r="AR118" s="742"/>
      <c r="AS118" s="742"/>
      <c r="AT118" s="743"/>
      <c r="AU118" s="702"/>
      <c r="AV118" s="703"/>
      <c r="AW118" s="703"/>
      <c r="AX118" s="703"/>
      <c r="AY118" s="703"/>
      <c r="AZ118" s="744" t="s">
        <v>399</v>
      </c>
      <c r="BA118" s="728"/>
      <c r="BB118" s="728"/>
      <c r="BC118" s="728"/>
      <c r="BD118" s="728"/>
      <c r="BE118" s="728"/>
      <c r="BF118" s="728"/>
      <c r="BG118" s="728"/>
      <c r="BH118" s="728"/>
      <c r="BI118" s="728"/>
      <c r="BJ118" s="728"/>
      <c r="BK118" s="728"/>
      <c r="BL118" s="728"/>
      <c r="BM118" s="728"/>
      <c r="BN118" s="728"/>
      <c r="BO118" s="728"/>
      <c r="BP118" s="729"/>
      <c r="BQ118" s="745" t="s">
        <v>66</v>
      </c>
      <c r="BR118" s="746"/>
      <c r="BS118" s="746"/>
      <c r="BT118" s="746"/>
      <c r="BU118" s="746"/>
      <c r="BV118" s="746" t="s">
        <v>66</v>
      </c>
      <c r="BW118" s="746"/>
      <c r="BX118" s="746"/>
      <c r="BY118" s="746"/>
      <c r="BZ118" s="746"/>
      <c r="CA118" s="746" t="s">
        <v>66</v>
      </c>
      <c r="CB118" s="746"/>
      <c r="CC118" s="746"/>
      <c r="CD118" s="746"/>
      <c r="CE118" s="746"/>
      <c r="CF118" s="709" t="s">
        <v>66</v>
      </c>
      <c r="CG118" s="710"/>
      <c r="CH118" s="710"/>
      <c r="CI118" s="710"/>
      <c r="CJ118" s="710"/>
      <c r="CK118" s="711"/>
      <c r="CL118" s="712"/>
      <c r="CM118" s="704" t="s">
        <v>400</v>
      </c>
      <c r="CN118" s="705"/>
      <c r="CO118" s="705"/>
      <c r="CP118" s="705"/>
      <c r="CQ118" s="705"/>
      <c r="CR118" s="705"/>
      <c r="CS118" s="705"/>
      <c r="CT118" s="705"/>
      <c r="CU118" s="705"/>
      <c r="CV118" s="705"/>
      <c r="CW118" s="705"/>
      <c r="CX118" s="705"/>
      <c r="CY118" s="705"/>
      <c r="CZ118" s="705"/>
      <c r="DA118" s="705"/>
      <c r="DB118" s="705"/>
      <c r="DC118" s="705"/>
      <c r="DD118" s="705"/>
      <c r="DE118" s="705"/>
      <c r="DF118" s="706"/>
      <c r="DG118" s="717" t="s">
        <v>66</v>
      </c>
      <c r="DH118" s="718"/>
      <c r="DI118" s="718"/>
      <c r="DJ118" s="718"/>
      <c r="DK118" s="719"/>
      <c r="DL118" s="720" t="s">
        <v>66</v>
      </c>
      <c r="DM118" s="718"/>
      <c r="DN118" s="718"/>
      <c r="DO118" s="718"/>
      <c r="DP118" s="719"/>
      <c r="DQ118" s="720" t="s">
        <v>66</v>
      </c>
      <c r="DR118" s="718"/>
      <c r="DS118" s="718"/>
      <c r="DT118" s="718"/>
      <c r="DU118" s="719"/>
      <c r="DV118" s="721" t="s">
        <v>66</v>
      </c>
      <c r="DW118" s="722"/>
      <c r="DX118" s="722"/>
      <c r="DY118" s="722"/>
      <c r="DZ118" s="723"/>
    </row>
    <row r="119" spans="1:130" s="468" customFormat="1" ht="26.25" customHeight="1" x14ac:dyDescent="0.15">
      <c r="A119" s="747" t="s">
        <v>375</v>
      </c>
      <c r="B119" s="689"/>
      <c r="C119" s="683" t="s">
        <v>376</v>
      </c>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3"/>
      <c r="AA119" s="674" t="s">
        <v>66</v>
      </c>
      <c r="AB119" s="675"/>
      <c r="AC119" s="675"/>
      <c r="AD119" s="675"/>
      <c r="AE119" s="676"/>
      <c r="AF119" s="677" t="s">
        <v>66</v>
      </c>
      <c r="AG119" s="675"/>
      <c r="AH119" s="675"/>
      <c r="AI119" s="675"/>
      <c r="AJ119" s="676"/>
      <c r="AK119" s="677" t="s">
        <v>66</v>
      </c>
      <c r="AL119" s="675"/>
      <c r="AM119" s="675"/>
      <c r="AN119" s="675"/>
      <c r="AO119" s="676"/>
      <c r="AP119" s="678" t="s">
        <v>66</v>
      </c>
      <c r="AQ119" s="679"/>
      <c r="AR119" s="679"/>
      <c r="AS119" s="679"/>
      <c r="AT119" s="680"/>
      <c r="AU119" s="748"/>
      <c r="AV119" s="749"/>
      <c r="AW119" s="749"/>
      <c r="AX119" s="749"/>
      <c r="AY119" s="749"/>
      <c r="AZ119" s="750" t="s">
        <v>121</v>
      </c>
      <c r="BA119" s="750"/>
      <c r="BB119" s="750"/>
      <c r="BC119" s="750"/>
      <c r="BD119" s="750"/>
      <c r="BE119" s="750"/>
      <c r="BF119" s="750"/>
      <c r="BG119" s="750"/>
      <c r="BH119" s="750"/>
      <c r="BI119" s="750"/>
      <c r="BJ119" s="750"/>
      <c r="BK119" s="750"/>
      <c r="BL119" s="750"/>
      <c r="BM119" s="750"/>
      <c r="BN119" s="750"/>
      <c r="BO119" s="733" t="s">
        <v>401</v>
      </c>
      <c r="BP119" s="751"/>
      <c r="BQ119" s="745">
        <v>46088715</v>
      </c>
      <c r="BR119" s="746"/>
      <c r="BS119" s="746"/>
      <c r="BT119" s="746"/>
      <c r="BU119" s="746"/>
      <c r="BV119" s="746">
        <v>46670356</v>
      </c>
      <c r="BW119" s="746"/>
      <c r="BX119" s="746"/>
      <c r="BY119" s="746"/>
      <c r="BZ119" s="746"/>
      <c r="CA119" s="746">
        <v>46425365</v>
      </c>
      <c r="CB119" s="746"/>
      <c r="CC119" s="746"/>
      <c r="CD119" s="746"/>
      <c r="CE119" s="746"/>
      <c r="CF119" s="752"/>
      <c r="CG119" s="753"/>
      <c r="CH119" s="753"/>
      <c r="CI119" s="753"/>
      <c r="CJ119" s="754"/>
      <c r="CK119" s="755"/>
      <c r="CL119" s="756"/>
      <c r="CM119" s="744" t="s">
        <v>402</v>
      </c>
      <c r="CN119" s="728"/>
      <c r="CO119" s="728"/>
      <c r="CP119" s="728"/>
      <c r="CQ119" s="728"/>
      <c r="CR119" s="728"/>
      <c r="CS119" s="728"/>
      <c r="CT119" s="728"/>
      <c r="CU119" s="728"/>
      <c r="CV119" s="728"/>
      <c r="CW119" s="728"/>
      <c r="CX119" s="728"/>
      <c r="CY119" s="728"/>
      <c r="CZ119" s="728"/>
      <c r="DA119" s="728"/>
      <c r="DB119" s="728"/>
      <c r="DC119" s="728"/>
      <c r="DD119" s="728"/>
      <c r="DE119" s="728"/>
      <c r="DF119" s="729"/>
      <c r="DG119" s="757">
        <v>309805</v>
      </c>
      <c r="DH119" s="758"/>
      <c r="DI119" s="758"/>
      <c r="DJ119" s="758"/>
      <c r="DK119" s="759"/>
      <c r="DL119" s="760">
        <v>222675</v>
      </c>
      <c r="DM119" s="758"/>
      <c r="DN119" s="758"/>
      <c r="DO119" s="758"/>
      <c r="DP119" s="759"/>
      <c r="DQ119" s="760">
        <v>153497</v>
      </c>
      <c r="DR119" s="758"/>
      <c r="DS119" s="758"/>
      <c r="DT119" s="758"/>
      <c r="DU119" s="759"/>
      <c r="DV119" s="761">
        <v>1.4</v>
      </c>
      <c r="DW119" s="762"/>
      <c r="DX119" s="762"/>
      <c r="DY119" s="762"/>
      <c r="DZ119" s="763"/>
    </row>
    <row r="120" spans="1:130" s="468" customFormat="1" ht="26.25" customHeight="1" x14ac:dyDescent="0.15">
      <c r="A120" s="764"/>
      <c r="B120" s="712"/>
      <c r="C120" s="704" t="s">
        <v>379</v>
      </c>
      <c r="D120" s="705"/>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6"/>
      <c r="AA120" s="717" t="s">
        <v>66</v>
      </c>
      <c r="AB120" s="718"/>
      <c r="AC120" s="718"/>
      <c r="AD120" s="718"/>
      <c r="AE120" s="719"/>
      <c r="AF120" s="720" t="s">
        <v>66</v>
      </c>
      <c r="AG120" s="718"/>
      <c r="AH120" s="718"/>
      <c r="AI120" s="718"/>
      <c r="AJ120" s="719"/>
      <c r="AK120" s="720" t="s">
        <v>66</v>
      </c>
      <c r="AL120" s="718"/>
      <c r="AM120" s="718"/>
      <c r="AN120" s="718"/>
      <c r="AO120" s="719"/>
      <c r="AP120" s="721" t="s">
        <v>66</v>
      </c>
      <c r="AQ120" s="722"/>
      <c r="AR120" s="722"/>
      <c r="AS120" s="722"/>
      <c r="AT120" s="723"/>
      <c r="AU120" s="765" t="s">
        <v>403</v>
      </c>
      <c r="AV120" s="766"/>
      <c r="AW120" s="766"/>
      <c r="AX120" s="766"/>
      <c r="AY120" s="767"/>
      <c r="AZ120" s="683" t="s">
        <v>404</v>
      </c>
      <c r="BA120" s="672"/>
      <c r="BB120" s="672"/>
      <c r="BC120" s="672"/>
      <c r="BD120" s="672"/>
      <c r="BE120" s="672"/>
      <c r="BF120" s="672"/>
      <c r="BG120" s="672"/>
      <c r="BH120" s="672"/>
      <c r="BI120" s="672"/>
      <c r="BJ120" s="672"/>
      <c r="BK120" s="672"/>
      <c r="BL120" s="672"/>
      <c r="BM120" s="672"/>
      <c r="BN120" s="672"/>
      <c r="BO120" s="672"/>
      <c r="BP120" s="673"/>
      <c r="BQ120" s="684">
        <v>4117005</v>
      </c>
      <c r="BR120" s="685"/>
      <c r="BS120" s="685"/>
      <c r="BT120" s="685"/>
      <c r="BU120" s="685"/>
      <c r="BV120" s="685">
        <v>3933968</v>
      </c>
      <c r="BW120" s="685"/>
      <c r="BX120" s="685"/>
      <c r="BY120" s="685"/>
      <c r="BZ120" s="685"/>
      <c r="CA120" s="685">
        <v>4376191</v>
      </c>
      <c r="CB120" s="685"/>
      <c r="CC120" s="685"/>
      <c r="CD120" s="685"/>
      <c r="CE120" s="685"/>
      <c r="CF120" s="686">
        <v>39</v>
      </c>
      <c r="CG120" s="687"/>
      <c r="CH120" s="687"/>
      <c r="CI120" s="687"/>
      <c r="CJ120" s="687"/>
      <c r="CK120" s="768" t="s">
        <v>405</v>
      </c>
      <c r="CL120" s="769"/>
      <c r="CM120" s="769"/>
      <c r="CN120" s="769"/>
      <c r="CO120" s="770"/>
      <c r="CP120" s="771" t="s">
        <v>340</v>
      </c>
      <c r="CQ120" s="772"/>
      <c r="CR120" s="772"/>
      <c r="CS120" s="772"/>
      <c r="CT120" s="772"/>
      <c r="CU120" s="772"/>
      <c r="CV120" s="772"/>
      <c r="CW120" s="772"/>
      <c r="CX120" s="772"/>
      <c r="CY120" s="772"/>
      <c r="CZ120" s="772"/>
      <c r="DA120" s="772"/>
      <c r="DB120" s="772"/>
      <c r="DC120" s="772"/>
      <c r="DD120" s="772"/>
      <c r="DE120" s="772"/>
      <c r="DF120" s="773"/>
      <c r="DG120" s="684">
        <v>11370574</v>
      </c>
      <c r="DH120" s="685"/>
      <c r="DI120" s="685"/>
      <c r="DJ120" s="685"/>
      <c r="DK120" s="685"/>
      <c r="DL120" s="685">
        <v>12013880</v>
      </c>
      <c r="DM120" s="685"/>
      <c r="DN120" s="685"/>
      <c r="DO120" s="685"/>
      <c r="DP120" s="685"/>
      <c r="DQ120" s="685">
        <v>12308263</v>
      </c>
      <c r="DR120" s="685"/>
      <c r="DS120" s="685"/>
      <c r="DT120" s="685"/>
      <c r="DU120" s="685"/>
      <c r="DV120" s="690">
        <v>109.6</v>
      </c>
      <c r="DW120" s="690"/>
      <c r="DX120" s="690"/>
      <c r="DY120" s="690"/>
      <c r="DZ120" s="691"/>
    </row>
    <row r="121" spans="1:130" s="468" customFormat="1" ht="26.25" customHeight="1" x14ac:dyDescent="0.15">
      <c r="A121" s="764"/>
      <c r="B121" s="712"/>
      <c r="C121" s="730" t="s">
        <v>406</v>
      </c>
      <c r="D121" s="731"/>
      <c r="E121" s="731"/>
      <c r="F121" s="731"/>
      <c r="G121" s="731"/>
      <c r="H121" s="731"/>
      <c r="I121" s="731"/>
      <c r="J121" s="731"/>
      <c r="K121" s="731"/>
      <c r="L121" s="731"/>
      <c r="M121" s="731"/>
      <c r="N121" s="731"/>
      <c r="O121" s="731"/>
      <c r="P121" s="731"/>
      <c r="Q121" s="731"/>
      <c r="R121" s="731"/>
      <c r="S121" s="731"/>
      <c r="T121" s="731"/>
      <c r="U121" s="731"/>
      <c r="V121" s="731"/>
      <c r="W121" s="731"/>
      <c r="X121" s="731"/>
      <c r="Y121" s="731"/>
      <c r="Z121" s="732"/>
      <c r="AA121" s="717" t="s">
        <v>66</v>
      </c>
      <c r="AB121" s="718"/>
      <c r="AC121" s="718"/>
      <c r="AD121" s="718"/>
      <c r="AE121" s="719"/>
      <c r="AF121" s="720" t="s">
        <v>66</v>
      </c>
      <c r="AG121" s="718"/>
      <c r="AH121" s="718"/>
      <c r="AI121" s="718"/>
      <c r="AJ121" s="719"/>
      <c r="AK121" s="720" t="s">
        <v>66</v>
      </c>
      <c r="AL121" s="718"/>
      <c r="AM121" s="718"/>
      <c r="AN121" s="718"/>
      <c r="AO121" s="719"/>
      <c r="AP121" s="721" t="s">
        <v>66</v>
      </c>
      <c r="AQ121" s="722"/>
      <c r="AR121" s="722"/>
      <c r="AS121" s="722"/>
      <c r="AT121" s="723"/>
      <c r="AU121" s="774"/>
      <c r="AV121" s="775"/>
      <c r="AW121" s="775"/>
      <c r="AX121" s="775"/>
      <c r="AY121" s="776"/>
      <c r="AZ121" s="704" t="s">
        <v>407</v>
      </c>
      <c r="BA121" s="705"/>
      <c r="BB121" s="705"/>
      <c r="BC121" s="705"/>
      <c r="BD121" s="705"/>
      <c r="BE121" s="705"/>
      <c r="BF121" s="705"/>
      <c r="BG121" s="705"/>
      <c r="BH121" s="705"/>
      <c r="BI121" s="705"/>
      <c r="BJ121" s="705"/>
      <c r="BK121" s="705"/>
      <c r="BL121" s="705"/>
      <c r="BM121" s="705"/>
      <c r="BN121" s="705"/>
      <c r="BO121" s="705"/>
      <c r="BP121" s="706"/>
      <c r="BQ121" s="707">
        <v>1939055</v>
      </c>
      <c r="BR121" s="708"/>
      <c r="BS121" s="708"/>
      <c r="BT121" s="708"/>
      <c r="BU121" s="708"/>
      <c r="BV121" s="708">
        <v>1885230</v>
      </c>
      <c r="BW121" s="708"/>
      <c r="BX121" s="708"/>
      <c r="BY121" s="708"/>
      <c r="BZ121" s="708"/>
      <c r="CA121" s="708">
        <v>1835121</v>
      </c>
      <c r="CB121" s="708"/>
      <c r="CC121" s="708"/>
      <c r="CD121" s="708"/>
      <c r="CE121" s="708"/>
      <c r="CF121" s="709">
        <v>16.3</v>
      </c>
      <c r="CG121" s="710"/>
      <c r="CH121" s="710"/>
      <c r="CI121" s="710"/>
      <c r="CJ121" s="710"/>
      <c r="CK121" s="777"/>
      <c r="CL121" s="778"/>
      <c r="CM121" s="778"/>
      <c r="CN121" s="778"/>
      <c r="CO121" s="779"/>
      <c r="CP121" s="780" t="s">
        <v>338</v>
      </c>
      <c r="CQ121" s="781"/>
      <c r="CR121" s="781"/>
      <c r="CS121" s="781"/>
      <c r="CT121" s="781"/>
      <c r="CU121" s="781"/>
      <c r="CV121" s="781"/>
      <c r="CW121" s="781"/>
      <c r="CX121" s="781"/>
      <c r="CY121" s="781"/>
      <c r="CZ121" s="781"/>
      <c r="DA121" s="781"/>
      <c r="DB121" s="781"/>
      <c r="DC121" s="781"/>
      <c r="DD121" s="781"/>
      <c r="DE121" s="781"/>
      <c r="DF121" s="782"/>
      <c r="DG121" s="707">
        <v>514910</v>
      </c>
      <c r="DH121" s="708"/>
      <c r="DI121" s="708"/>
      <c r="DJ121" s="708"/>
      <c r="DK121" s="708"/>
      <c r="DL121" s="708">
        <v>555093</v>
      </c>
      <c r="DM121" s="708"/>
      <c r="DN121" s="708"/>
      <c r="DO121" s="708"/>
      <c r="DP121" s="708"/>
      <c r="DQ121" s="708">
        <v>1076532</v>
      </c>
      <c r="DR121" s="708"/>
      <c r="DS121" s="708"/>
      <c r="DT121" s="708"/>
      <c r="DU121" s="708"/>
      <c r="DV121" s="713">
        <v>9.6</v>
      </c>
      <c r="DW121" s="713"/>
      <c r="DX121" s="713"/>
      <c r="DY121" s="713"/>
      <c r="DZ121" s="714"/>
    </row>
    <row r="122" spans="1:130" s="468" customFormat="1" ht="26.25" customHeight="1" x14ac:dyDescent="0.15">
      <c r="A122" s="764"/>
      <c r="B122" s="712"/>
      <c r="C122" s="704" t="s">
        <v>389</v>
      </c>
      <c r="D122" s="705"/>
      <c r="E122" s="705"/>
      <c r="F122" s="705"/>
      <c r="G122" s="705"/>
      <c r="H122" s="705"/>
      <c r="I122" s="705"/>
      <c r="J122" s="705"/>
      <c r="K122" s="705"/>
      <c r="L122" s="705"/>
      <c r="M122" s="705"/>
      <c r="N122" s="705"/>
      <c r="O122" s="705"/>
      <c r="P122" s="705"/>
      <c r="Q122" s="705"/>
      <c r="R122" s="705"/>
      <c r="S122" s="705"/>
      <c r="T122" s="705"/>
      <c r="U122" s="705"/>
      <c r="V122" s="705"/>
      <c r="W122" s="705"/>
      <c r="X122" s="705"/>
      <c r="Y122" s="705"/>
      <c r="Z122" s="706"/>
      <c r="AA122" s="717" t="s">
        <v>66</v>
      </c>
      <c r="AB122" s="718"/>
      <c r="AC122" s="718"/>
      <c r="AD122" s="718"/>
      <c r="AE122" s="719"/>
      <c r="AF122" s="720" t="s">
        <v>66</v>
      </c>
      <c r="AG122" s="718"/>
      <c r="AH122" s="718"/>
      <c r="AI122" s="718"/>
      <c r="AJ122" s="719"/>
      <c r="AK122" s="720" t="s">
        <v>66</v>
      </c>
      <c r="AL122" s="718"/>
      <c r="AM122" s="718"/>
      <c r="AN122" s="718"/>
      <c r="AO122" s="719"/>
      <c r="AP122" s="721" t="s">
        <v>66</v>
      </c>
      <c r="AQ122" s="722"/>
      <c r="AR122" s="722"/>
      <c r="AS122" s="722"/>
      <c r="AT122" s="723"/>
      <c r="AU122" s="774"/>
      <c r="AV122" s="775"/>
      <c r="AW122" s="775"/>
      <c r="AX122" s="775"/>
      <c r="AY122" s="776"/>
      <c r="AZ122" s="744" t="s">
        <v>408</v>
      </c>
      <c r="BA122" s="728"/>
      <c r="BB122" s="728"/>
      <c r="BC122" s="728"/>
      <c r="BD122" s="728"/>
      <c r="BE122" s="728"/>
      <c r="BF122" s="728"/>
      <c r="BG122" s="728"/>
      <c r="BH122" s="728"/>
      <c r="BI122" s="728"/>
      <c r="BJ122" s="728"/>
      <c r="BK122" s="728"/>
      <c r="BL122" s="728"/>
      <c r="BM122" s="728"/>
      <c r="BN122" s="728"/>
      <c r="BO122" s="728"/>
      <c r="BP122" s="729"/>
      <c r="BQ122" s="745">
        <v>30231214</v>
      </c>
      <c r="BR122" s="746"/>
      <c r="BS122" s="746"/>
      <c r="BT122" s="746"/>
      <c r="BU122" s="746"/>
      <c r="BV122" s="746">
        <v>30114264</v>
      </c>
      <c r="BW122" s="746"/>
      <c r="BX122" s="746"/>
      <c r="BY122" s="746"/>
      <c r="BZ122" s="746"/>
      <c r="CA122" s="746">
        <v>29141555</v>
      </c>
      <c r="CB122" s="746"/>
      <c r="CC122" s="746"/>
      <c r="CD122" s="746"/>
      <c r="CE122" s="746"/>
      <c r="CF122" s="783">
        <v>259.39999999999998</v>
      </c>
      <c r="CG122" s="784"/>
      <c r="CH122" s="784"/>
      <c r="CI122" s="784"/>
      <c r="CJ122" s="784"/>
      <c r="CK122" s="777"/>
      <c r="CL122" s="778"/>
      <c r="CM122" s="778"/>
      <c r="CN122" s="778"/>
      <c r="CO122" s="779"/>
      <c r="CP122" s="780" t="s">
        <v>342</v>
      </c>
      <c r="CQ122" s="781"/>
      <c r="CR122" s="781"/>
      <c r="CS122" s="781"/>
      <c r="CT122" s="781"/>
      <c r="CU122" s="781"/>
      <c r="CV122" s="781"/>
      <c r="CW122" s="781"/>
      <c r="CX122" s="781"/>
      <c r="CY122" s="781"/>
      <c r="CZ122" s="781"/>
      <c r="DA122" s="781"/>
      <c r="DB122" s="781"/>
      <c r="DC122" s="781"/>
      <c r="DD122" s="781"/>
      <c r="DE122" s="781"/>
      <c r="DF122" s="782"/>
      <c r="DG122" s="707">
        <v>850032</v>
      </c>
      <c r="DH122" s="708"/>
      <c r="DI122" s="708"/>
      <c r="DJ122" s="708"/>
      <c r="DK122" s="708"/>
      <c r="DL122" s="708">
        <v>1096502</v>
      </c>
      <c r="DM122" s="708"/>
      <c r="DN122" s="708"/>
      <c r="DO122" s="708"/>
      <c r="DP122" s="708"/>
      <c r="DQ122" s="708">
        <v>146952</v>
      </c>
      <c r="DR122" s="708"/>
      <c r="DS122" s="708"/>
      <c r="DT122" s="708"/>
      <c r="DU122" s="708"/>
      <c r="DV122" s="713">
        <v>1.3</v>
      </c>
      <c r="DW122" s="713"/>
      <c r="DX122" s="713"/>
      <c r="DY122" s="713"/>
      <c r="DZ122" s="714"/>
    </row>
    <row r="123" spans="1:130" s="468" customFormat="1" ht="26.25" customHeight="1" x14ac:dyDescent="0.15">
      <c r="A123" s="764"/>
      <c r="B123" s="712"/>
      <c r="C123" s="704" t="s">
        <v>395</v>
      </c>
      <c r="D123" s="705"/>
      <c r="E123" s="705"/>
      <c r="F123" s="705"/>
      <c r="G123" s="705"/>
      <c r="H123" s="705"/>
      <c r="I123" s="705"/>
      <c r="J123" s="705"/>
      <c r="K123" s="705"/>
      <c r="L123" s="705"/>
      <c r="M123" s="705"/>
      <c r="N123" s="705"/>
      <c r="O123" s="705"/>
      <c r="P123" s="705"/>
      <c r="Q123" s="705"/>
      <c r="R123" s="705"/>
      <c r="S123" s="705"/>
      <c r="T123" s="705"/>
      <c r="U123" s="705"/>
      <c r="V123" s="705"/>
      <c r="W123" s="705"/>
      <c r="X123" s="705"/>
      <c r="Y123" s="705"/>
      <c r="Z123" s="706"/>
      <c r="AA123" s="717">
        <v>43182</v>
      </c>
      <c r="AB123" s="718"/>
      <c r="AC123" s="718"/>
      <c r="AD123" s="718"/>
      <c r="AE123" s="719"/>
      <c r="AF123" s="720">
        <v>54262</v>
      </c>
      <c r="AG123" s="718"/>
      <c r="AH123" s="718"/>
      <c r="AI123" s="718"/>
      <c r="AJ123" s="719"/>
      <c r="AK123" s="720">
        <v>42106</v>
      </c>
      <c r="AL123" s="718"/>
      <c r="AM123" s="718"/>
      <c r="AN123" s="718"/>
      <c r="AO123" s="719"/>
      <c r="AP123" s="721">
        <v>0.4</v>
      </c>
      <c r="AQ123" s="722"/>
      <c r="AR123" s="722"/>
      <c r="AS123" s="722"/>
      <c r="AT123" s="723"/>
      <c r="AU123" s="785"/>
      <c r="AV123" s="786"/>
      <c r="AW123" s="786"/>
      <c r="AX123" s="786"/>
      <c r="AY123" s="786"/>
      <c r="AZ123" s="750" t="s">
        <v>121</v>
      </c>
      <c r="BA123" s="750"/>
      <c r="BB123" s="750"/>
      <c r="BC123" s="750"/>
      <c r="BD123" s="750"/>
      <c r="BE123" s="750"/>
      <c r="BF123" s="750"/>
      <c r="BG123" s="750"/>
      <c r="BH123" s="750"/>
      <c r="BI123" s="750"/>
      <c r="BJ123" s="750"/>
      <c r="BK123" s="750"/>
      <c r="BL123" s="750"/>
      <c r="BM123" s="750"/>
      <c r="BN123" s="750"/>
      <c r="BO123" s="733" t="s">
        <v>409</v>
      </c>
      <c r="BP123" s="751"/>
      <c r="BQ123" s="787">
        <v>36287274</v>
      </c>
      <c r="BR123" s="788"/>
      <c r="BS123" s="788"/>
      <c r="BT123" s="788"/>
      <c r="BU123" s="788"/>
      <c r="BV123" s="788">
        <v>35933462</v>
      </c>
      <c r="BW123" s="788"/>
      <c r="BX123" s="788"/>
      <c r="BY123" s="788"/>
      <c r="BZ123" s="788"/>
      <c r="CA123" s="788">
        <v>35352867</v>
      </c>
      <c r="CB123" s="788"/>
      <c r="CC123" s="788"/>
      <c r="CD123" s="788"/>
      <c r="CE123" s="788"/>
      <c r="CF123" s="752"/>
      <c r="CG123" s="753"/>
      <c r="CH123" s="753"/>
      <c r="CI123" s="753"/>
      <c r="CJ123" s="754"/>
      <c r="CK123" s="777"/>
      <c r="CL123" s="778"/>
      <c r="CM123" s="778"/>
      <c r="CN123" s="778"/>
      <c r="CO123" s="779"/>
      <c r="CP123" s="780" t="s">
        <v>336</v>
      </c>
      <c r="CQ123" s="781"/>
      <c r="CR123" s="781"/>
      <c r="CS123" s="781"/>
      <c r="CT123" s="781"/>
      <c r="CU123" s="781"/>
      <c r="CV123" s="781"/>
      <c r="CW123" s="781"/>
      <c r="CX123" s="781"/>
      <c r="CY123" s="781"/>
      <c r="CZ123" s="781"/>
      <c r="DA123" s="781"/>
      <c r="DB123" s="781"/>
      <c r="DC123" s="781"/>
      <c r="DD123" s="781"/>
      <c r="DE123" s="781"/>
      <c r="DF123" s="782"/>
      <c r="DG123" s="717" t="s">
        <v>66</v>
      </c>
      <c r="DH123" s="718"/>
      <c r="DI123" s="718"/>
      <c r="DJ123" s="718"/>
      <c r="DK123" s="719"/>
      <c r="DL123" s="720" t="s">
        <v>66</v>
      </c>
      <c r="DM123" s="718"/>
      <c r="DN123" s="718"/>
      <c r="DO123" s="718"/>
      <c r="DP123" s="719"/>
      <c r="DQ123" s="720" t="s">
        <v>66</v>
      </c>
      <c r="DR123" s="718"/>
      <c r="DS123" s="718"/>
      <c r="DT123" s="718"/>
      <c r="DU123" s="719"/>
      <c r="DV123" s="721" t="s">
        <v>66</v>
      </c>
      <c r="DW123" s="722"/>
      <c r="DX123" s="722"/>
      <c r="DY123" s="722"/>
      <c r="DZ123" s="723"/>
    </row>
    <row r="124" spans="1:130" s="468" customFormat="1" ht="26.25" customHeight="1" thickBot="1" x14ac:dyDescent="0.2">
      <c r="A124" s="764"/>
      <c r="B124" s="712"/>
      <c r="C124" s="704" t="s">
        <v>398</v>
      </c>
      <c r="D124" s="705"/>
      <c r="E124" s="705"/>
      <c r="F124" s="705"/>
      <c r="G124" s="705"/>
      <c r="H124" s="705"/>
      <c r="I124" s="705"/>
      <c r="J124" s="705"/>
      <c r="K124" s="705"/>
      <c r="L124" s="705"/>
      <c r="M124" s="705"/>
      <c r="N124" s="705"/>
      <c r="O124" s="705"/>
      <c r="P124" s="705"/>
      <c r="Q124" s="705"/>
      <c r="R124" s="705"/>
      <c r="S124" s="705"/>
      <c r="T124" s="705"/>
      <c r="U124" s="705"/>
      <c r="V124" s="705"/>
      <c r="W124" s="705"/>
      <c r="X124" s="705"/>
      <c r="Y124" s="705"/>
      <c r="Z124" s="706"/>
      <c r="AA124" s="717" t="s">
        <v>66</v>
      </c>
      <c r="AB124" s="718"/>
      <c r="AC124" s="718"/>
      <c r="AD124" s="718"/>
      <c r="AE124" s="719"/>
      <c r="AF124" s="720" t="s">
        <v>66</v>
      </c>
      <c r="AG124" s="718"/>
      <c r="AH124" s="718"/>
      <c r="AI124" s="718"/>
      <c r="AJ124" s="719"/>
      <c r="AK124" s="720" t="s">
        <v>66</v>
      </c>
      <c r="AL124" s="718"/>
      <c r="AM124" s="718"/>
      <c r="AN124" s="718"/>
      <c r="AO124" s="719"/>
      <c r="AP124" s="721" t="s">
        <v>66</v>
      </c>
      <c r="AQ124" s="722"/>
      <c r="AR124" s="722"/>
      <c r="AS124" s="722"/>
      <c r="AT124" s="723"/>
      <c r="AU124" s="789" t="s">
        <v>410</v>
      </c>
      <c r="AV124" s="790"/>
      <c r="AW124" s="790"/>
      <c r="AX124" s="790"/>
      <c r="AY124" s="790"/>
      <c r="AZ124" s="790"/>
      <c r="BA124" s="790"/>
      <c r="BB124" s="790"/>
      <c r="BC124" s="790"/>
      <c r="BD124" s="790"/>
      <c r="BE124" s="790"/>
      <c r="BF124" s="790"/>
      <c r="BG124" s="790"/>
      <c r="BH124" s="790"/>
      <c r="BI124" s="790"/>
      <c r="BJ124" s="790"/>
      <c r="BK124" s="790"/>
      <c r="BL124" s="790"/>
      <c r="BM124" s="790"/>
      <c r="BN124" s="790"/>
      <c r="BO124" s="790"/>
      <c r="BP124" s="791"/>
      <c r="BQ124" s="792">
        <v>86.5</v>
      </c>
      <c r="BR124" s="793"/>
      <c r="BS124" s="793"/>
      <c r="BT124" s="793"/>
      <c r="BU124" s="793"/>
      <c r="BV124" s="793">
        <v>94.1</v>
      </c>
      <c r="BW124" s="793"/>
      <c r="BX124" s="793"/>
      <c r="BY124" s="793"/>
      <c r="BZ124" s="793"/>
      <c r="CA124" s="793">
        <v>98.5</v>
      </c>
      <c r="CB124" s="793"/>
      <c r="CC124" s="793"/>
      <c r="CD124" s="793"/>
      <c r="CE124" s="793"/>
      <c r="CF124" s="794"/>
      <c r="CG124" s="795"/>
      <c r="CH124" s="795"/>
      <c r="CI124" s="795"/>
      <c r="CJ124" s="796"/>
      <c r="CK124" s="797"/>
      <c r="CL124" s="797"/>
      <c r="CM124" s="797"/>
      <c r="CN124" s="797"/>
      <c r="CO124" s="798"/>
      <c r="CP124" s="780" t="s">
        <v>411</v>
      </c>
      <c r="CQ124" s="781"/>
      <c r="CR124" s="781"/>
      <c r="CS124" s="781"/>
      <c r="CT124" s="781"/>
      <c r="CU124" s="781"/>
      <c r="CV124" s="781"/>
      <c r="CW124" s="781"/>
      <c r="CX124" s="781"/>
      <c r="CY124" s="781"/>
      <c r="CZ124" s="781"/>
      <c r="DA124" s="781"/>
      <c r="DB124" s="781"/>
      <c r="DC124" s="781"/>
      <c r="DD124" s="781"/>
      <c r="DE124" s="781"/>
      <c r="DF124" s="782"/>
      <c r="DG124" s="757" t="s">
        <v>66</v>
      </c>
      <c r="DH124" s="758"/>
      <c r="DI124" s="758"/>
      <c r="DJ124" s="758"/>
      <c r="DK124" s="759"/>
      <c r="DL124" s="760" t="s">
        <v>66</v>
      </c>
      <c r="DM124" s="758"/>
      <c r="DN124" s="758"/>
      <c r="DO124" s="758"/>
      <c r="DP124" s="759"/>
      <c r="DQ124" s="760" t="s">
        <v>66</v>
      </c>
      <c r="DR124" s="758"/>
      <c r="DS124" s="758"/>
      <c r="DT124" s="758"/>
      <c r="DU124" s="759"/>
      <c r="DV124" s="761" t="s">
        <v>66</v>
      </c>
      <c r="DW124" s="762"/>
      <c r="DX124" s="762"/>
      <c r="DY124" s="762"/>
      <c r="DZ124" s="763"/>
    </row>
    <row r="125" spans="1:130" s="468" customFormat="1" ht="26.25" customHeight="1" x14ac:dyDescent="0.15">
      <c r="A125" s="764"/>
      <c r="B125" s="712"/>
      <c r="C125" s="704" t="s">
        <v>400</v>
      </c>
      <c r="D125" s="705"/>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6"/>
      <c r="AA125" s="717" t="s">
        <v>66</v>
      </c>
      <c r="AB125" s="718"/>
      <c r="AC125" s="718"/>
      <c r="AD125" s="718"/>
      <c r="AE125" s="719"/>
      <c r="AF125" s="720" t="s">
        <v>66</v>
      </c>
      <c r="AG125" s="718"/>
      <c r="AH125" s="718"/>
      <c r="AI125" s="718"/>
      <c r="AJ125" s="719"/>
      <c r="AK125" s="720" t="s">
        <v>66</v>
      </c>
      <c r="AL125" s="718"/>
      <c r="AM125" s="718"/>
      <c r="AN125" s="718"/>
      <c r="AO125" s="719"/>
      <c r="AP125" s="721" t="s">
        <v>66</v>
      </c>
      <c r="AQ125" s="722"/>
      <c r="AR125" s="722"/>
      <c r="AS125" s="722"/>
      <c r="AT125" s="723"/>
      <c r="AU125" s="799"/>
      <c r="AV125" s="800"/>
      <c r="AW125" s="800"/>
      <c r="AX125" s="800"/>
      <c r="AY125" s="800"/>
      <c r="AZ125" s="800"/>
      <c r="BA125" s="800"/>
      <c r="BB125" s="800"/>
      <c r="BC125" s="800"/>
      <c r="BD125" s="800"/>
      <c r="BE125" s="800"/>
      <c r="BF125" s="800"/>
      <c r="BG125" s="800"/>
      <c r="BH125" s="800"/>
      <c r="BI125" s="800"/>
      <c r="BJ125" s="800"/>
      <c r="BK125" s="800"/>
      <c r="BL125" s="800"/>
      <c r="BM125" s="800"/>
      <c r="BN125" s="800"/>
      <c r="BO125" s="800"/>
      <c r="BP125" s="800"/>
      <c r="BQ125" s="475"/>
      <c r="BR125" s="475"/>
      <c r="BS125" s="475"/>
      <c r="BT125" s="475"/>
      <c r="BU125" s="475"/>
      <c r="BV125" s="475"/>
      <c r="BW125" s="475"/>
      <c r="BX125" s="475"/>
      <c r="BY125" s="475"/>
      <c r="BZ125" s="475"/>
      <c r="CA125" s="475"/>
      <c r="CB125" s="475"/>
      <c r="CC125" s="475"/>
      <c r="CD125" s="475"/>
      <c r="CE125" s="475"/>
      <c r="CF125" s="475"/>
      <c r="CG125" s="475"/>
      <c r="CH125" s="475"/>
      <c r="CI125" s="475"/>
      <c r="CJ125" s="801"/>
      <c r="CK125" s="802" t="s">
        <v>412</v>
      </c>
      <c r="CL125" s="769"/>
      <c r="CM125" s="769"/>
      <c r="CN125" s="769"/>
      <c r="CO125" s="770"/>
      <c r="CP125" s="683" t="s">
        <v>413</v>
      </c>
      <c r="CQ125" s="672"/>
      <c r="CR125" s="672"/>
      <c r="CS125" s="672"/>
      <c r="CT125" s="672"/>
      <c r="CU125" s="672"/>
      <c r="CV125" s="672"/>
      <c r="CW125" s="672"/>
      <c r="CX125" s="672"/>
      <c r="CY125" s="672"/>
      <c r="CZ125" s="672"/>
      <c r="DA125" s="672"/>
      <c r="DB125" s="672"/>
      <c r="DC125" s="672"/>
      <c r="DD125" s="672"/>
      <c r="DE125" s="672"/>
      <c r="DF125" s="673"/>
      <c r="DG125" s="684" t="s">
        <v>66</v>
      </c>
      <c r="DH125" s="685"/>
      <c r="DI125" s="685"/>
      <c r="DJ125" s="685"/>
      <c r="DK125" s="685"/>
      <c r="DL125" s="685" t="s">
        <v>66</v>
      </c>
      <c r="DM125" s="685"/>
      <c r="DN125" s="685"/>
      <c r="DO125" s="685"/>
      <c r="DP125" s="685"/>
      <c r="DQ125" s="685" t="s">
        <v>66</v>
      </c>
      <c r="DR125" s="685"/>
      <c r="DS125" s="685"/>
      <c r="DT125" s="685"/>
      <c r="DU125" s="685"/>
      <c r="DV125" s="690" t="s">
        <v>66</v>
      </c>
      <c r="DW125" s="690"/>
      <c r="DX125" s="690"/>
      <c r="DY125" s="690"/>
      <c r="DZ125" s="691"/>
    </row>
    <row r="126" spans="1:130" s="468" customFormat="1" ht="26.25" customHeight="1" thickBot="1" x14ac:dyDescent="0.2">
      <c r="A126" s="764"/>
      <c r="B126" s="712"/>
      <c r="C126" s="704" t="s">
        <v>402</v>
      </c>
      <c r="D126" s="705"/>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6"/>
      <c r="AA126" s="717">
        <v>107192</v>
      </c>
      <c r="AB126" s="718"/>
      <c r="AC126" s="718"/>
      <c r="AD126" s="718"/>
      <c r="AE126" s="719"/>
      <c r="AF126" s="720">
        <v>92739</v>
      </c>
      <c r="AG126" s="718"/>
      <c r="AH126" s="718"/>
      <c r="AI126" s="718"/>
      <c r="AJ126" s="719"/>
      <c r="AK126" s="720">
        <v>72822</v>
      </c>
      <c r="AL126" s="718"/>
      <c r="AM126" s="718"/>
      <c r="AN126" s="718"/>
      <c r="AO126" s="719"/>
      <c r="AP126" s="721">
        <v>0.6</v>
      </c>
      <c r="AQ126" s="722"/>
      <c r="AR126" s="722"/>
      <c r="AS126" s="722"/>
      <c r="AT126" s="723"/>
      <c r="AU126" s="475"/>
      <c r="AV126" s="475"/>
      <c r="AW126" s="475"/>
      <c r="AX126" s="475"/>
      <c r="AY126" s="475"/>
      <c r="AZ126" s="475"/>
      <c r="BA126" s="475"/>
      <c r="BB126" s="475"/>
      <c r="BC126" s="475"/>
      <c r="BD126" s="475"/>
      <c r="BE126" s="475"/>
      <c r="BF126" s="475"/>
      <c r="BG126" s="475"/>
      <c r="BH126" s="475"/>
      <c r="BI126" s="475"/>
      <c r="BJ126" s="475"/>
      <c r="BK126" s="475"/>
      <c r="BL126" s="475"/>
      <c r="BM126" s="475"/>
      <c r="BN126" s="475"/>
      <c r="BO126" s="475"/>
      <c r="BP126" s="475"/>
      <c r="BQ126" s="475"/>
      <c r="BR126" s="475"/>
      <c r="BS126" s="475"/>
      <c r="BT126" s="475"/>
      <c r="BU126" s="475"/>
      <c r="BV126" s="475"/>
      <c r="BW126" s="475"/>
      <c r="BX126" s="475"/>
      <c r="BY126" s="475"/>
      <c r="BZ126" s="475"/>
      <c r="CA126" s="475"/>
      <c r="CB126" s="475"/>
      <c r="CC126" s="475"/>
      <c r="CD126" s="803"/>
      <c r="CE126" s="803"/>
      <c r="CF126" s="803"/>
      <c r="CG126" s="475"/>
      <c r="CH126" s="475"/>
      <c r="CI126" s="475"/>
      <c r="CJ126" s="801"/>
      <c r="CK126" s="804"/>
      <c r="CL126" s="778"/>
      <c r="CM126" s="778"/>
      <c r="CN126" s="778"/>
      <c r="CO126" s="779"/>
      <c r="CP126" s="704" t="s">
        <v>414</v>
      </c>
      <c r="CQ126" s="705"/>
      <c r="CR126" s="705"/>
      <c r="CS126" s="705"/>
      <c r="CT126" s="705"/>
      <c r="CU126" s="705"/>
      <c r="CV126" s="705"/>
      <c r="CW126" s="705"/>
      <c r="CX126" s="705"/>
      <c r="CY126" s="705"/>
      <c r="CZ126" s="705"/>
      <c r="DA126" s="705"/>
      <c r="DB126" s="705"/>
      <c r="DC126" s="705"/>
      <c r="DD126" s="705"/>
      <c r="DE126" s="705"/>
      <c r="DF126" s="706"/>
      <c r="DG126" s="707" t="s">
        <v>66</v>
      </c>
      <c r="DH126" s="708"/>
      <c r="DI126" s="708"/>
      <c r="DJ126" s="708"/>
      <c r="DK126" s="708"/>
      <c r="DL126" s="708" t="s">
        <v>66</v>
      </c>
      <c r="DM126" s="708"/>
      <c r="DN126" s="708"/>
      <c r="DO126" s="708"/>
      <c r="DP126" s="708"/>
      <c r="DQ126" s="708" t="s">
        <v>66</v>
      </c>
      <c r="DR126" s="708"/>
      <c r="DS126" s="708"/>
      <c r="DT126" s="708"/>
      <c r="DU126" s="708"/>
      <c r="DV126" s="713" t="s">
        <v>66</v>
      </c>
      <c r="DW126" s="713"/>
      <c r="DX126" s="713"/>
      <c r="DY126" s="713"/>
      <c r="DZ126" s="714"/>
    </row>
    <row r="127" spans="1:130" s="468" customFormat="1" ht="26.25" customHeight="1" x14ac:dyDescent="0.15">
      <c r="A127" s="805"/>
      <c r="B127" s="756"/>
      <c r="C127" s="744" t="s">
        <v>415</v>
      </c>
      <c r="D127" s="728"/>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9"/>
      <c r="AA127" s="717" t="s">
        <v>66</v>
      </c>
      <c r="AB127" s="718"/>
      <c r="AC127" s="718"/>
      <c r="AD127" s="718"/>
      <c r="AE127" s="719"/>
      <c r="AF127" s="720" t="s">
        <v>66</v>
      </c>
      <c r="AG127" s="718"/>
      <c r="AH127" s="718"/>
      <c r="AI127" s="718"/>
      <c r="AJ127" s="719"/>
      <c r="AK127" s="720" t="s">
        <v>66</v>
      </c>
      <c r="AL127" s="718"/>
      <c r="AM127" s="718"/>
      <c r="AN127" s="718"/>
      <c r="AO127" s="719"/>
      <c r="AP127" s="721" t="s">
        <v>66</v>
      </c>
      <c r="AQ127" s="722"/>
      <c r="AR127" s="722"/>
      <c r="AS127" s="722"/>
      <c r="AT127" s="723"/>
      <c r="AU127" s="475"/>
      <c r="AV127" s="475"/>
      <c r="AW127" s="475"/>
      <c r="AX127" s="806" t="s">
        <v>416</v>
      </c>
      <c r="AY127" s="807"/>
      <c r="AZ127" s="807"/>
      <c r="BA127" s="807"/>
      <c r="BB127" s="807"/>
      <c r="BC127" s="807"/>
      <c r="BD127" s="807"/>
      <c r="BE127" s="808"/>
      <c r="BF127" s="809" t="s">
        <v>417</v>
      </c>
      <c r="BG127" s="807"/>
      <c r="BH127" s="807"/>
      <c r="BI127" s="807"/>
      <c r="BJ127" s="807"/>
      <c r="BK127" s="807"/>
      <c r="BL127" s="808"/>
      <c r="BM127" s="809" t="s">
        <v>418</v>
      </c>
      <c r="BN127" s="807"/>
      <c r="BO127" s="807"/>
      <c r="BP127" s="807"/>
      <c r="BQ127" s="807"/>
      <c r="BR127" s="807"/>
      <c r="BS127" s="808"/>
      <c r="BT127" s="809" t="s">
        <v>419</v>
      </c>
      <c r="BU127" s="807"/>
      <c r="BV127" s="807"/>
      <c r="BW127" s="807"/>
      <c r="BX127" s="807"/>
      <c r="BY127" s="807"/>
      <c r="BZ127" s="810"/>
      <c r="CA127" s="475"/>
      <c r="CB127" s="475"/>
      <c r="CC127" s="475"/>
      <c r="CD127" s="803"/>
      <c r="CE127" s="803"/>
      <c r="CF127" s="803"/>
      <c r="CG127" s="475"/>
      <c r="CH127" s="475"/>
      <c r="CI127" s="475"/>
      <c r="CJ127" s="801"/>
      <c r="CK127" s="804"/>
      <c r="CL127" s="778"/>
      <c r="CM127" s="778"/>
      <c r="CN127" s="778"/>
      <c r="CO127" s="779"/>
      <c r="CP127" s="704" t="s">
        <v>420</v>
      </c>
      <c r="CQ127" s="705"/>
      <c r="CR127" s="705"/>
      <c r="CS127" s="705"/>
      <c r="CT127" s="705"/>
      <c r="CU127" s="705"/>
      <c r="CV127" s="705"/>
      <c r="CW127" s="705"/>
      <c r="CX127" s="705"/>
      <c r="CY127" s="705"/>
      <c r="CZ127" s="705"/>
      <c r="DA127" s="705"/>
      <c r="DB127" s="705"/>
      <c r="DC127" s="705"/>
      <c r="DD127" s="705"/>
      <c r="DE127" s="705"/>
      <c r="DF127" s="706"/>
      <c r="DG127" s="707" t="s">
        <v>66</v>
      </c>
      <c r="DH127" s="708"/>
      <c r="DI127" s="708"/>
      <c r="DJ127" s="708"/>
      <c r="DK127" s="708"/>
      <c r="DL127" s="708" t="s">
        <v>66</v>
      </c>
      <c r="DM127" s="708"/>
      <c r="DN127" s="708"/>
      <c r="DO127" s="708"/>
      <c r="DP127" s="708"/>
      <c r="DQ127" s="708" t="s">
        <v>66</v>
      </c>
      <c r="DR127" s="708"/>
      <c r="DS127" s="708"/>
      <c r="DT127" s="708"/>
      <c r="DU127" s="708"/>
      <c r="DV127" s="713" t="s">
        <v>66</v>
      </c>
      <c r="DW127" s="713"/>
      <c r="DX127" s="713"/>
      <c r="DY127" s="713"/>
      <c r="DZ127" s="714"/>
    </row>
    <row r="128" spans="1:130" s="468" customFormat="1" ht="26.25" customHeight="1" thickBot="1" x14ac:dyDescent="0.2">
      <c r="A128" s="811" t="s">
        <v>421</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422</v>
      </c>
      <c r="X128" s="813"/>
      <c r="Y128" s="813"/>
      <c r="Z128" s="814"/>
      <c r="AA128" s="815">
        <v>142470</v>
      </c>
      <c r="AB128" s="816"/>
      <c r="AC128" s="816"/>
      <c r="AD128" s="816"/>
      <c r="AE128" s="817"/>
      <c r="AF128" s="818">
        <v>138279</v>
      </c>
      <c r="AG128" s="816"/>
      <c r="AH128" s="816"/>
      <c r="AI128" s="816"/>
      <c r="AJ128" s="817"/>
      <c r="AK128" s="818">
        <v>145898</v>
      </c>
      <c r="AL128" s="816"/>
      <c r="AM128" s="816"/>
      <c r="AN128" s="816"/>
      <c r="AO128" s="817"/>
      <c r="AP128" s="819"/>
      <c r="AQ128" s="820"/>
      <c r="AR128" s="820"/>
      <c r="AS128" s="820"/>
      <c r="AT128" s="821"/>
      <c r="AU128" s="475"/>
      <c r="AV128" s="475"/>
      <c r="AW128" s="475"/>
      <c r="AX128" s="671" t="s">
        <v>423</v>
      </c>
      <c r="AY128" s="672"/>
      <c r="AZ128" s="672"/>
      <c r="BA128" s="672"/>
      <c r="BB128" s="672"/>
      <c r="BC128" s="672"/>
      <c r="BD128" s="672"/>
      <c r="BE128" s="673"/>
      <c r="BF128" s="822" t="s">
        <v>66</v>
      </c>
      <c r="BG128" s="823"/>
      <c r="BH128" s="823"/>
      <c r="BI128" s="823"/>
      <c r="BJ128" s="823"/>
      <c r="BK128" s="823"/>
      <c r="BL128" s="824"/>
      <c r="BM128" s="822">
        <v>12.9</v>
      </c>
      <c r="BN128" s="823"/>
      <c r="BO128" s="823"/>
      <c r="BP128" s="823"/>
      <c r="BQ128" s="823"/>
      <c r="BR128" s="823"/>
      <c r="BS128" s="824"/>
      <c r="BT128" s="822">
        <v>20</v>
      </c>
      <c r="BU128" s="823"/>
      <c r="BV128" s="823"/>
      <c r="BW128" s="823"/>
      <c r="BX128" s="823"/>
      <c r="BY128" s="823"/>
      <c r="BZ128" s="825"/>
      <c r="CA128" s="803"/>
      <c r="CB128" s="803"/>
      <c r="CC128" s="803"/>
      <c r="CD128" s="803"/>
      <c r="CE128" s="803"/>
      <c r="CF128" s="803"/>
      <c r="CG128" s="475"/>
      <c r="CH128" s="475"/>
      <c r="CI128" s="475"/>
      <c r="CJ128" s="801"/>
      <c r="CK128" s="826"/>
      <c r="CL128" s="827"/>
      <c r="CM128" s="827"/>
      <c r="CN128" s="827"/>
      <c r="CO128" s="828"/>
      <c r="CP128" s="829" t="s">
        <v>424</v>
      </c>
      <c r="CQ128" s="830"/>
      <c r="CR128" s="830"/>
      <c r="CS128" s="830"/>
      <c r="CT128" s="830"/>
      <c r="CU128" s="830"/>
      <c r="CV128" s="830"/>
      <c r="CW128" s="830"/>
      <c r="CX128" s="830"/>
      <c r="CY128" s="830"/>
      <c r="CZ128" s="830"/>
      <c r="DA128" s="830"/>
      <c r="DB128" s="830"/>
      <c r="DC128" s="830"/>
      <c r="DD128" s="830"/>
      <c r="DE128" s="830"/>
      <c r="DF128" s="831"/>
      <c r="DG128" s="832" t="s">
        <v>66</v>
      </c>
      <c r="DH128" s="833"/>
      <c r="DI128" s="833"/>
      <c r="DJ128" s="833"/>
      <c r="DK128" s="833"/>
      <c r="DL128" s="833" t="s">
        <v>66</v>
      </c>
      <c r="DM128" s="833"/>
      <c r="DN128" s="833"/>
      <c r="DO128" s="833"/>
      <c r="DP128" s="833"/>
      <c r="DQ128" s="833" t="s">
        <v>66</v>
      </c>
      <c r="DR128" s="833"/>
      <c r="DS128" s="833"/>
      <c r="DT128" s="833"/>
      <c r="DU128" s="833"/>
      <c r="DV128" s="834" t="s">
        <v>66</v>
      </c>
      <c r="DW128" s="834"/>
      <c r="DX128" s="834"/>
      <c r="DY128" s="834"/>
      <c r="DZ128" s="835"/>
    </row>
    <row r="129" spans="1:131" s="468" customFormat="1" ht="26.25" customHeight="1" x14ac:dyDescent="0.15">
      <c r="A129" s="692" t="s">
        <v>46</v>
      </c>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836" t="s">
        <v>425</v>
      </c>
      <c r="X129" s="837"/>
      <c r="Y129" s="837"/>
      <c r="Z129" s="838"/>
      <c r="AA129" s="717">
        <v>13459772</v>
      </c>
      <c r="AB129" s="718"/>
      <c r="AC129" s="718"/>
      <c r="AD129" s="718"/>
      <c r="AE129" s="719"/>
      <c r="AF129" s="720">
        <v>13651410</v>
      </c>
      <c r="AG129" s="718"/>
      <c r="AH129" s="718"/>
      <c r="AI129" s="718"/>
      <c r="AJ129" s="719"/>
      <c r="AK129" s="720">
        <v>13535778</v>
      </c>
      <c r="AL129" s="718"/>
      <c r="AM129" s="718"/>
      <c r="AN129" s="718"/>
      <c r="AO129" s="719"/>
      <c r="AP129" s="839"/>
      <c r="AQ129" s="840"/>
      <c r="AR129" s="840"/>
      <c r="AS129" s="840"/>
      <c r="AT129" s="841"/>
      <c r="AU129" s="476"/>
      <c r="AV129" s="476"/>
      <c r="AW129" s="476"/>
      <c r="AX129" s="842" t="s">
        <v>426</v>
      </c>
      <c r="AY129" s="705"/>
      <c r="AZ129" s="705"/>
      <c r="BA129" s="705"/>
      <c r="BB129" s="705"/>
      <c r="BC129" s="705"/>
      <c r="BD129" s="705"/>
      <c r="BE129" s="706"/>
      <c r="BF129" s="843" t="s">
        <v>66</v>
      </c>
      <c r="BG129" s="844"/>
      <c r="BH129" s="844"/>
      <c r="BI129" s="844"/>
      <c r="BJ129" s="844"/>
      <c r="BK129" s="844"/>
      <c r="BL129" s="845"/>
      <c r="BM129" s="843">
        <v>17.899999999999999</v>
      </c>
      <c r="BN129" s="844"/>
      <c r="BO129" s="844"/>
      <c r="BP129" s="844"/>
      <c r="BQ129" s="844"/>
      <c r="BR129" s="844"/>
      <c r="BS129" s="845"/>
      <c r="BT129" s="843">
        <v>30</v>
      </c>
      <c r="BU129" s="844"/>
      <c r="BV129" s="844"/>
      <c r="BW129" s="844"/>
      <c r="BX129" s="844"/>
      <c r="BY129" s="844"/>
      <c r="BZ129" s="846"/>
      <c r="CA129" s="847"/>
      <c r="CB129" s="847"/>
      <c r="CC129" s="847"/>
      <c r="CD129" s="847"/>
      <c r="CE129" s="847"/>
      <c r="CF129" s="847"/>
      <c r="CG129" s="847"/>
      <c r="CH129" s="847"/>
      <c r="CI129" s="847"/>
      <c r="CJ129" s="847"/>
      <c r="CK129" s="847"/>
      <c r="CL129" s="847"/>
      <c r="CM129" s="847"/>
      <c r="CN129" s="847"/>
      <c r="CO129" s="847"/>
      <c r="CP129" s="847"/>
      <c r="CQ129" s="847"/>
      <c r="CR129" s="847"/>
      <c r="CS129" s="847"/>
      <c r="CT129" s="847"/>
      <c r="CU129" s="847"/>
      <c r="CV129" s="847"/>
      <c r="CW129" s="847"/>
      <c r="CX129" s="847"/>
      <c r="CY129" s="847"/>
      <c r="CZ129" s="847"/>
      <c r="DA129" s="847"/>
      <c r="DB129" s="847"/>
      <c r="DC129" s="847"/>
      <c r="DD129" s="847"/>
      <c r="DE129" s="847"/>
      <c r="DF129" s="847"/>
      <c r="DG129" s="847"/>
      <c r="DH129" s="847"/>
      <c r="DI129" s="847"/>
      <c r="DJ129" s="847"/>
      <c r="DK129" s="847"/>
      <c r="DL129" s="847"/>
      <c r="DM129" s="847"/>
      <c r="DN129" s="847"/>
      <c r="DO129" s="847"/>
      <c r="DP129" s="476"/>
      <c r="DQ129" s="476"/>
      <c r="DR129" s="476"/>
      <c r="DS129" s="476"/>
      <c r="DT129" s="476"/>
      <c r="DU129" s="476"/>
      <c r="DV129" s="476"/>
      <c r="DW129" s="476"/>
      <c r="DX129" s="476"/>
      <c r="DY129" s="476"/>
      <c r="DZ129" s="476"/>
    </row>
    <row r="130" spans="1:131" s="468" customFormat="1" ht="26.25" customHeight="1" x14ac:dyDescent="0.15">
      <c r="A130" s="692" t="s">
        <v>427</v>
      </c>
      <c r="B130" s="693"/>
      <c r="C130" s="693"/>
      <c r="D130" s="693"/>
      <c r="E130" s="693"/>
      <c r="F130" s="693"/>
      <c r="G130" s="693"/>
      <c r="H130" s="693"/>
      <c r="I130" s="693"/>
      <c r="J130" s="693"/>
      <c r="K130" s="693"/>
      <c r="L130" s="693"/>
      <c r="M130" s="693"/>
      <c r="N130" s="693"/>
      <c r="O130" s="693"/>
      <c r="P130" s="693"/>
      <c r="Q130" s="693"/>
      <c r="R130" s="693"/>
      <c r="S130" s="693"/>
      <c r="T130" s="693"/>
      <c r="U130" s="693"/>
      <c r="V130" s="693"/>
      <c r="W130" s="836" t="s">
        <v>428</v>
      </c>
      <c r="X130" s="837"/>
      <c r="Y130" s="837"/>
      <c r="Z130" s="838"/>
      <c r="AA130" s="717">
        <v>2129433</v>
      </c>
      <c r="AB130" s="718"/>
      <c r="AC130" s="718"/>
      <c r="AD130" s="718"/>
      <c r="AE130" s="719"/>
      <c r="AF130" s="720">
        <v>2241717</v>
      </c>
      <c r="AG130" s="718"/>
      <c r="AH130" s="718"/>
      <c r="AI130" s="718"/>
      <c r="AJ130" s="719"/>
      <c r="AK130" s="720">
        <v>2303226</v>
      </c>
      <c r="AL130" s="718"/>
      <c r="AM130" s="718"/>
      <c r="AN130" s="718"/>
      <c r="AO130" s="719"/>
      <c r="AP130" s="839"/>
      <c r="AQ130" s="840"/>
      <c r="AR130" s="840"/>
      <c r="AS130" s="840"/>
      <c r="AT130" s="841"/>
      <c r="AU130" s="476"/>
      <c r="AV130" s="476"/>
      <c r="AW130" s="476"/>
      <c r="AX130" s="842" t="s">
        <v>429</v>
      </c>
      <c r="AY130" s="705"/>
      <c r="AZ130" s="705"/>
      <c r="BA130" s="705"/>
      <c r="BB130" s="705"/>
      <c r="BC130" s="705"/>
      <c r="BD130" s="705"/>
      <c r="BE130" s="706"/>
      <c r="BF130" s="848">
        <v>10.199999999999999</v>
      </c>
      <c r="BG130" s="849"/>
      <c r="BH130" s="849"/>
      <c r="BI130" s="849"/>
      <c r="BJ130" s="849"/>
      <c r="BK130" s="849"/>
      <c r="BL130" s="850"/>
      <c r="BM130" s="848">
        <v>25</v>
      </c>
      <c r="BN130" s="849"/>
      <c r="BO130" s="849"/>
      <c r="BP130" s="849"/>
      <c r="BQ130" s="849"/>
      <c r="BR130" s="849"/>
      <c r="BS130" s="850"/>
      <c r="BT130" s="848">
        <v>35</v>
      </c>
      <c r="BU130" s="849"/>
      <c r="BV130" s="849"/>
      <c r="BW130" s="849"/>
      <c r="BX130" s="849"/>
      <c r="BY130" s="849"/>
      <c r="BZ130" s="851"/>
      <c r="CA130" s="847"/>
      <c r="CB130" s="847"/>
      <c r="CC130" s="847"/>
      <c r="CD130" s="847"/>
      <c r="CE130" s="847"/>
      <c r="CF130" s="847"/>
      <c r="CG130" s="847"/>
      <c r="CH130" s="847"/>
      <c r="CI130" s="847"/>
      <c r="CJ130" s="847"/>
      <c r="CK130" s="847"/>
      <c r="CL130" s="847"/>
      <c r="CM130" s="847"/>
      <c r="CN130" s="847"/>
      <c r="CO130" s="847"/>
      <c r="CP130" s="847"/>
      <c r="CQ130" s="847"/>
      <c r="CR130" s="847"/>
      <c r="CS130" s="847"/>
      <c r="CT130" s="847"/>
      <c r="CU130" s="847"/>
      <c r="CV130" s="847"/>
      <c r="CW130" s="847"/>
      <c r="CX130" s="847"/>
      <c r="CY130" s="847"/>
      <c r="CZ130" s="847"/>
      <c r="DA130" s="847"/>
      <c r="DB130" s="847"/>
      <c r="DC130" s="847"/>
      <c r="DD130" s="847"/>
      <c r="DE130" s="847"/>
      <c r="DF130" s="847"/>
      <c r="DG130" s="847"/>
      <c r="DH130" s="847"/>
      <c r="DI130" s="847"/>
      <c r="DJ130" s="847"/>
      <c r="DK130" s="847"/>
      <c r="DL130" s="847"/>
      <c r="DM130" s="847"/>
      <c r="DN130" s="847"/>
      <c r="DO130" s="847"/>
      <c r="DP130" s="476"/>
      <c r="DQ130" s="476"/>
      <c r="DR130" s="476"/>
      <c r="DS130" s="476"/>
      <c r="DT130" s="476"/>
      <c r="DU130" s="476"/>
      <c r="DV130" s="476"/>
      <c r="DW130" s="476"/>
      <c r="DX130" s="476"/>
      <c r="DY130" s="476"/>
      <c r="DZ130" s="476"/>
    </row>
    <row r="131" spans="1:131" s="468" customFormat="1" ht="26.25" customHeight="1" thickBot="1" x14ac:dyDescent="0.2">
      <c r="A131" s="852"/>
      <c r="B131" s="853"/>
      <c r="C131" s="853"/>
      <c r="D131" s="853"/>
      <c r="E131" s="853"/>
      <c r="F131" s="853"/>
      <c r="G131" s="853"/>
      <c r="H131" s="853"/>
      <c r="I131" s="853"/>
      <c r="J131" s="853"/>
      <c r="K131" s="853"/>
      <c r="L131" s="853"/>
      <c r="M131" s="853"/>
      <c r="N131" s="853"/>
      <c r="O131" s="853"/>
      <c r="P131" s="853"/>
      <c r="Q131" s="853"/>
      <c r="R131" s="853"/>
      <c r="S131" s="853"/>
      <c r="T131" s="853"/>
      <c r="U131" s="853"/>
      <c r="V131" s="853"/>
      <c r="W131" s="854" t="s">
        <v>430</v>
      </c>
      <c r="X131" s="855"/>
      <c r="Y131" s="855"/>
      <c r="Z131" s="856"/>
      <c r="AA131" s="757">
        <v>11330339</v>
      </c>
      <c r="AB131" s="758"/>
      <c r="AC131" s="758"/>
      <c r="AD131" s="758"/>
      <c r="AE131" s="759"/>
      <c r="AF131" s="760">
        <v>11409693</v>
      </c>
      <c r="AG131" s="758"/>
      <c r="AH131" s="758"/>
      <c r="AI131" s="758"/>
      <c r="AJ131" s="759"/>
      <c r="AK131" s="760">
        <v>11232552</v>
      </c>
      <c r="AL131" s="758"/>
      <c r="AM131" s="758"/>
      <c r="AN131" s="758"/>
      <c r="AO131" s="759"/>
      <c r="AP131" s="857"/>
      <c r="AQ131" s="858"/>
      <c r="AR131" s="858"/>
      <c r="AS131" s="858"/>
      <c r="AT131" s="859"/>
      <c r="AU131" s="476"/>
      <c r="AV131" s="476"/>
      <c r="AW131" s="476"/>
      <c r="AX131" s="860" t="s">
        <v>431</v>
      </c>
      <c r="AY131" s="830"/>
      <c r="AZ131" s="830"/>
      <c r="BA131" s="830"/>
      <c r="BB131" s="830"/>
      <c r="BC131" s="830"/>
      <c r="BD131" s="830"/>
      <c r="BE131" s="831"/>
      <c r="BF131" s="861">
        <v>98.5</v>
      </c>
      <c r="BG131" s="862"/>
      <c r="BH131" s="862"/>
      <c r="BI131" s="862"/>
      <c r="BJ131" s="862"/>
      <c r="BK131" s="862"/>
      <c r="BL131" s="863"/>
      <c r="BM131" s="861">
        <v>350</v>
      </c>
      <c r="BN131" s="862"/>
      <c r="BO131" s="862"/>
      <c r="BP131" s="862"/>
      <c r="BQ131" s="862"/>
      <c r="BR131" s="862"/>
      <c r="BS131" s="863"/>
      <c r="BT131" s="864"/>
      <c r="BU131" s="865"/>
      <c r="BV131" s="865"/>
      <c r="BW131" s="865"/>
      <c r="BX131" s="865"/>
      <c r="BY131" s="865"/>
      <c r="BZ131" s="866"/>
      <c r="CA131" s="847"/>
      <c r="CB131" s="847"/>
      <c r="CC131" s="847"/>
      <c r="CD131" s="847"/>
      <c r="CE131" s="847"/>
      <c r="CF131" s="847"/>
      <c r="CG131" s="847"/>
      <c r="CH131" s="847"/>
      <c r="CI131" s="847"/>
      <c r="CJ131" s="847"/>
      <c r="CK131" s="847"/>
      <c r="CL131" s="847"/>
      <c r="CM131" s="847"/>
      <c r="CN131" s="847"/>
      <c r="CO131" s="847"/>
      <c r="CP131" s="847"/>
      <c r="CQ131" s="847"/>
      <c r="CR131" s="847"/>
      <c r="CS131" s="847"/>
      <c r="CT131" s="847"/>
      <c r="CU131" s="847"/>
      <c r="CV131" s="847"/>
      <c r="CW131" s="847"/>
      <c r="CX131" s="847"/>
      <c r="CY131" s="847"/>
      <c r="CZ131" s="847"/>
      <c r="DA131" s="847"/>
      <c r="DB131" s="847"/>
      <c r="DC131" s="847"/>
      <c r="DD131" s="847"/>
      <c r="DE131" s="847"/>
      <c r="DF131" s="847"/>
      <c r="DG131" s="847"/>
      <c r="DH131" s="847"/>
      <c r="DI131" s="847"/>
      <c r="DJ131" s="847"/>
      <c r="DK131" s="847"/>
      <c r="DL131" s="847"/>
      <c r="DM131" s="847"/>
      <c r="DN131" s="847"/>
      <c r="DO131" s="847"/>
      <c r="DP131" s="476"/>
      <c r="DQ131" s="476"/>
      <c r="DR131" s="476"/>
      <c r="DS131" s="476"/>
      <c r="DT131" s="476"/>
      <c r="DU131" s="476"/>
      <c r="DV131" s="476"/>
      <c r="DW131" s="476"/>
      <c r="DX131" s="476"/>
      <c r="DY131" s="476"/>
      <c r="DZ131" s="476"/>
    </row>
    <row r="132" spans="1:131" s="468" customFormat="1" ht="26.25" customHeight="1" x14ac:dyDescent="0.15">
      <c r="A132" s="867" t="s">
        <v>432</v>
      </c>
      <c r="B132" s="868"/>
      <c r="C132" s="868"/>
      <c r="D132" s="868"/>
      <c r="E132" s="868"/>
      <c r="F132" s="868"/>
      <c r="G132" s="868"/>
      <c r="H132" s="868"/>
      <c r="I132" s="868"/>
      <c r="J132" s="868"/>
      <c r="K132" s="868"/>
      <c r="L132" s="868"/>
      <c r="M132" s="868"/>
      <c r="N132" s="868"/>
      <c r="O132" s="868"/>
      <c r="P132" s="868"/>
      <c r="Q132" s="868"/>
      <c r="R132" s="868"/>
      <c r="S132" s="868"/>
      <c r="T132" s="868"/>
      <c r="U132" s="868"/>
      <c r="V132" s="869" t="s">
        <v>433</v>
      </c>
      <c r="W132" s="869"/>
      <c r="X132" s="869"/>
      <c r="Y132" s="869"/>
      <c r="Z132" s="870"/>
      <c r="AA132" s="871">
        <v>10.14086163</v>
      </c>
      <c r="AB132" s="872"/>
      <c r="AC132" s="872"/>
      <c r="AD132" s="872"/>
      <c r="AE132" s="873"/>
      <c r="AF132" s="874">
        <v>10.576402010000001</v>
      </c>
      <c r="AG132" s="872"/>
      <c r="AH132" s="872"/>
      <c r="AI132" s="872"/>
      <c r="AJ132" s="873"/>
      <c r="AK132" s="874">
        <v>10.087591850000001</v>
      </c>
      <c r="AL132" s="872"/>
      <c r="AM132" s="872"/>
      <c r="AN132" s="872"/>
      <c r="AO132" s="873"/>
      <c r="AP132" s="752"/>
      <c r="AQ132" s="753"/>
      <c r="AR132" s="753"/>
      <c r="AS132" s="753"/>
      <c r="AT132" s="875"/>
      <c r="AU132" s="876"/>
      <c r="AV132" s="476"/>
      <c r="AW132" s="476"/>
      <c r="AX132" s="476"/>
      <c r="AY132" s="476"/>
      <c r="AZ132" s="476"/>
      <c r="BA132" s="476"/>
      <c r="BB132" s="476"/>
      <c r="BC132" s="476"/>
      <c r="BD132" s="476"/>
      <c r="BE132" s="476"/>
      <c r="BF132" s="476"/>
      <c r="BG132" s="476"/>
      <c r="BH132" s="476"/>
      <c r="BI132" s="476"/>
      <c r="BJ132" s="476"/>
      <c r="BK132" s="476"/>
      <c r="BL132" s="476"/>
      <c r="BM132" s="476"/>
      <c r="BN132" s="476"/>
      <c r="BO132" s="476"/>
      <c r="BP132" s="476"/>
      <c r="BQ132" s="476"/>
      <c r="BR132" s="476"/>
      <c r="BS132" s="477"/>
      <c r="BT132" s="476"/>
      <c r="BU132" s="476"/>
      <c r="BV132" s="476"/>
      <c r="BW132" s="476"/>
      <c r="BX132" s="476"/>
      <c r="BY132" s="476"/>
      <c r="BZ132" s="476"/>
      <c r="CA132" s="847"/>
      <c r="CB132" s="847"/>
      <c r="CC132" s="847"/>
      <c r="CD132" s="847"/>
      <c r="CE132" s="847"/>
      <c r="CF132" s="847"/>
      <c r="CG132" s="847"/>
      <c r="CH132" s="847"/>
      <c r="CI132" s="847"/>
      <c r="CJ132" s="847"/>
      <c r="CK132" s="847"/>
      <c r="CL132" s="847"/>
      <c r="CM132" s="847"/>
      <c r="CN132" s="847"/>
      <c r="CO132" s="847"/>
      <c r="CP132" s="847"/>
      <c r="CQ132" s="847"/>
      <c r="CR132" s="847"/>
      <c r="CS132" s="847"/>
      <c r="CT132" s="847"/>
      <c r="CU132" s="847"/>
      <c r="CV132" s="847"/>
      <c r="CW132" s="847"/>
      <c r="CX132" s="847"/>
      <c r="CY132" s="847"/>
      <c r="CZ132" s="847"/>
      <c r="DA132" s="847"/>
      <c r="DB132" s="847"/>
      <c r="DC132" s="847"/>
      <c r="DD132" s="847"/>
      <c r="DE132" s="847"/>
      <c r="DF132" s="847"/>
      <c r="DG132" s="847"/>
      <c r="DH132" s="847"/>
      <c r="DI132" s="847"/>
      <c r="DJ132" s="847"/>
      <c r="DK132" s="847"/>
      <c r="DL132" s="847"/>
      <c r="DM132" s="847"/>
      <c r="DN132" s="847"/>
      <c r="DO132" s="847"/>
      <c r="DP132" s="476"/>
      <c r="DQ132" s="476"/>
      <c r="DR132" s="476"/>
      <c r="DS132" s="476"/>
      <c r="DT132" s="476"/>
      <c r="DU132" s="476"/>
      <c r="DV132" s="476"/>
      <c r="DW132" s="476"/>
      <c r="DX132" s="476"/>
      <c r="DY132" s="476"/>
      <c r="DZ132" s="476"/>
    </row>
    <row r="133" spans="1:131" s="468" customFormat="1" ht="26.25" customHeight="1" thickBot="1" x14ac:dyDescent="0.2">
      <c r="A133" s="877"/>
      <c r="B133" s="878"/>
      <c r="C133" s="878"/>
      <c r="D133" s="878"/>
      <c r="E133" s="878"/>
      <c r="F133" s="878"/>
      <c r="G133" s="878"/>
      <c r="H133" s="878"/>
      <c r="I133" s="878"/>
      <c r="J133" s="878"/>
      <c r="K133" s="878"/>
      <c r="L133" s="878"/>
      <c r="M133" s="878"/>
      <c r="N133" s="878"/>
      <c r="O133" s="878"/>
      <c r="P133" s="878"/>
      <c r="Q133" s="878"/>
      <c r="R133" s="878"/>
      <c r="S133" s="878"/>
      <c r="T133" s="878"/>
      <c r="U133" s="878"/>
      <c r="V133" s="879" t="s">
        <v>434</v>
      </c>
      <c r="W133" s="879"/>
      <c r="X133" s="879"/>
      <c r="Y133" s="879"/>
      <c r="Z133" s="880"/>
      <c r="AA133" s="881">
        <v>10.1</v>
      </c>
      <c r="AB133" s="882"/>
      <c r="AC133" s="882"/>
      <c r="AD133" s="882"/>
      <c r="AE133" s="883"/>
      <c r="AF133" s="881">
        <v>10.5</v>
      </c>
      <c r="AG133" s="882"/>
      <c r="AH133" s="882"/>
      <c r="AI133" s="882"/>
      <c r="AJ133" s="883"/>
      <c r="AK133" s="881">
        <v>10.199999999999999</v>
      </c>
      <c r="AL133" s="882"/>
      <c r="AM133" s="882"/>
      <c r="AN133" s="882"/>
      <c r="AO133" s="883"/>
      <c r="AP133" s="794"/>
      <c r="AQ133" s="795"/>
      <c r="AR133" s="795"/>
      <c r="AS133" s="795"/>
      <c r="AT133" s="884"/>
      <c r="AU133" s="476"/>
      <c r="AV133" s="476"/>
      <c r="AW133" s="476"/>
      <c r="AX133" s="476"/>
      <c r="AY133" s="476"/>
      <c r="AZ133" s="476"/>
      <c r="BA133" s="476"/>
      <c r="BB133" s="476"/>
      <c r="BC133" s="476"/>
      <c r="BD133" s="476"/>
      <c r="BE133" s="476"/>
      <c r="BF133" s="476"/>
      <c r="BG133" s="476"/>
      <c r="BH133" s="476"/>
      <c r="BI133" s="476"/>
      <c r="BJ133" s="476"/>
      <c r="BK133" s="476"/>
      <c r="BL133" s="476"/>
      <c r="BM133" s="476"/>
      <c r="BN133" s="847"/>
      <c r="BO133" s="847"/>
      <c r="BP133" s="847"/>
      <c r="BQ133" s="847"/>
      <c r="BR133" s="847"/>
      <c r="BS133" s="847"/>
      <c r="BT133" s="847"/>
      <c r="BU133" s="847"/>
      <c r="BV133" s="847"/>
      <c r="BW133" s="847"/>
      <c r="BX133" s="847"/>
      <c r="BY133" s="847"/>
      <c r="BZ133" s="847"/>
      <c r="CA133" s="847"/>
      <c r="CB133" s="847"/>
      <c r="CC133" s="847"/>
      <c r="CD133" s="847"/>
      <c r="CE133" s="847"/>
      <c r="CF133" s="847"/>
      <c r="CG133" s="847"/>
      <c r="CH133" s="847"/>
      <c r="CI133" s="847"/>
      <c r="CJ133" s="847"/>
      <c r="CK133" s="847"/>
      <c r="CL133" s="847"/>
      <c r="CM133" s="847"/>
      <c r="CN133" s="847"/>
      <c r="CO133" s="847"/>
      <c r="CP133" s="847"/>
      <c r="CQ133" s="847"/>
      <c r="CR133" s="847"/>
      <c r="CS133" s="847"/>
      <c r="CT133" s="847"/>
      <c r="CU133" s="847"/>
      <c r="CV133" s="847"/>
      <c r="CW133" s="847"/>
      <c r="CX133" s="847"/>
      <c r="CY133" s="847"/>
      <c r="CZ133" s="847"/>
      <c r="DA133" s="847"/>
      <c r="DB133" s="847"/>
      <c r="DC133" s="847"/>
      <c r="DD133" s="847"/>
      <c r="DE133" s="847"/>
      <c r="DF133" s="847"/>
      <c r="DG133" s="847"/>
      <c r="DH133" s="847"/>
      <c r="DI133" s="847"/>
      <c r="DJ133" s="847"/>
      <c r="DK133" s="847"/>
      <c r="DL133" s="847"/>
      <c r="DM133" s="847"/>
      <c r="DN133" s="847"/>
      <c r="DO133" s="847"/>
      <c r="DP133" s="476"/>
      <c r="DQ133" s="476"/>
      <c r="DR133" s="476"/>
      <c r="DS133" s="476"/>
      <c r="DT133" s="476"/>
      <c r="DU133" s="476"/>
      <c r="DV133" s="476"/>
      <c r="DW133" s="476"/>
      <c r="DX133" s="476"/>
      <c r="DY133" s="476"/>
      <c r="DZ133" s="476"/>
    </row>
    <row r="134" spans="1:131" ht="11.25" customHeight="1" x14ac:dyDescent="0.15">
      <c r="A134" s="885"/>
      <c r="B134" s="885"/>
      <c r="C134" s="885"/>
      <c r="D134" s="885"/>
      <c r="E134" s="885"/>
      <c r="F134" s="885"/>
      <c r="G134" s="885"/>
      <c r="H134" s="885"/>
      <c r="I134" s="885"/>
      <c r="J134" s="885"/>
      <c r="K134" s="885"/>
      <c r="L134" s="885"/>
      <c r="M134" s="885"/>
      <c r="N134" s="885"/>
      <c r="O134" s="885"/>
      <c r="P134" s="885"/>
      <c r="Q134" s="885"/>
      <c r="R134" s="885"/>
      <c r="S134" s="885"/>
      <c r="T134" s="885"/>
      <c r="U134" s="885"/>
      <c r="V134" s="885"/>
      <c r="W134" s="885"/>
      <c r="X134" s="885"/>
      <c r="Y134" s="885"/>
      <c r="Z134" s="885"/>
      <c r="AA134" s="885"/>
      <c r="AB134" s="885"/>
      <c r="AC134" s="885"/>
      <c r="AD134" s="885"/>
      <c r="AE134" s="885"/>
      <c r="AF134" s="885"/>
      <c r="AG134" s="885"/>
      <c r="AH134" s="885"/>
      <c r="AI134" s="885"/>
      <c r="AJ134" s="885"/>
      <c r="AK134" s="885"/>
      <c r="AL134" s="885"/>
      <c r="AM134" s="885"/>
      <c r="AN134" s="885"/>
      <c r="AO134" s="885"/>
      <c r="AP134" s="885"/>
      <c r="AQ134" s="885"/>
      <c r="AR134" s="885"/>
      <c r="AS134" s="885"/>
      <c r="AT134" s="885"/>
      <c r="AU134" s="476"/>
      <c r="AV134" s="476"/>
      <c r="AW134" s="476"/>
      <c r="AX134" s="476"/>
      <c r="AY134" s="476"/>
      <c r="AZ134" s="476"/>
      <c r="BA134" s="476"/>
      <c r="BB134" s="476"/>
      <c r="BC134" s="476"/>
      <c r="BD134" s="476"/>
      <c r="BE134" s="476"/>
      <c r="BF134" s="476"/>
      <c r="BG134" s="476"/>
      <c r="BH134" s="476"/>
      <c r="BI134" s="476"/>
      <c r="BJ134" s="476"/>
      <c r="BK134" s="476"/>
      <c r="BL134" s="476"/>
      <c r="BM134" s="476"/>
      <c r="BN134" s="847"/>
      <c r="BO134" s="847"/>
      <c r="BP134" s="847"/>
      <c r="BQ134" s="847"/>
      <c r="BR134" s="847"/>
      <c r="BS134" s="847"/>
      <c r="BT134" s="847"/>
      <c r="BU134" s="847"/>
      <c r="BV134" s="847"/>
      <c r="BW134" s="847"/>
      <c r="BX134" s="847"/>
      <c r="BY134" s="847"/>
      <c r="BZ134" s="847"/>
      <c r="CA134" s="847"/>
      <c r="CB134" s="847"/>
      <c r="CC134" s="847"/>
      <c r="CD134" s="847"/>
      <c r="CE134" s="847"/>
      <c r="CF134" s="847"/>
      <c r="CG134" s="847"/>
      <c r="CH134" s="847"/>
      <c r="CI134" s="847"/>
      <c r="CJ134" s="847"/>
      <c r="CK134" s="847"/>
      <c r="CL134" s="847"/>
      <c r="CM134" s="847"/>
      <c r="CN134" s="847"/>
      <c r="CO134" s="847"/>
      <c r="CP134" s="847"/>
      <c r="CQ134" s="847"/>
      <c r="CR134" s="847"/>
      <c r="CS134" s="847"/>
      <c r="CT134" s="847"/>
      <c r="CU134" s="847"/>
      <c r="CV134" s="847"/>
      <c r="CW134" s="847"/>
      <c r="CX134" s="847"/>
      <c r="CY134" s="847"/>
      <c r="CZ134" s="847"/>
      <c r="DA134" s="847"/>
      <c r="DB134" s="847"/>
      <c r="DC134" s="847"/>
      <c r="DD134" s="847"/>
      <c r="DE134" s="847"/>
      <c r="DF134" s="847"/>
      <c r="DG134" s="847"/>
      <c r="DH134" s="847"/>
      <c r="DI134" s="847"/>
      <c r="DJ134" s="847"/>
      <c r="DK134" s="847"/>
      <c r="DL134" s="847"/>
      <c r="DM134" s="847"/>
      <c r="DN134" s="847"/>
      <c r="DO134" s="847"/>
      <c r="DP134" s="476"/>
      <c r="DQ134" s="476"/>
      <c r="DR134" s="476"/>
      <c r="DS134" s="476"/>
      <c r="DT134" s="476"/>
      <c r="DU134" s="476"/>
      <c r="DV134" s="476"/>
      <c r="DW134" s="476"/>
      <c r="DX134" s="476"/>
      <c r="DY134" s="476"/>
      <c r="DZ134" s="476"/>
      <c r="EA134" s="468"/>
    </row>
    <row r="135" spans="1:131" ht="14.25" hidden="1" x14ac:dyDescent="0.15">
      <c r="AU135" s="885"/>
      <c r="AV135" s="885"/>
      <c r="AW135" s="885"/>
      <c r="AX135" s="885"/>
      <c r="AY135" s="885"/>
      <c r="AZ135" s="885"/>
      <c r="BA135" s="885"/>
      <c r="BB135" s="885"/>
      <c r="BC135" s="885"/>
      <c r="BD135" s="885"/>
      <c r="BE135" s="885"/>
      <c r="BF135" s="885"/>
      <c r="BG135" s="885"/>
      <c r="BH135" s="885"/>
      <c r="BI135" s="885"/>
      <c r="BJ135" s="885"/>
      <c r="BK135" s="885"/>
      <c r="BL135" s="885"/>
      <c r="BM135" s="885"/>
      <c r="BN135" s="885"/>
      <c r="BO135" s="885"/>
      <c r="BP135" s="885"/>
      <c r="BQ135" s="885"/>
      <c r="BR135" s="885"/>
      <c r="BS135" s="885"/>
      <c r="BT135" s="885"/>
      <c r="BU135" s="885"/>
      <c r="BV135" s="885"/>
      <c r="BW135" s="885"/>
      <c r="BX135" s="885"/>
      <c r="BY135" s="885"/>
      <c r="BZ135" s="885"/>
      <c r="CA135" s="885"/>
      <c r="CB135" s="885"/>
      <c r="CC135" s="885"/>
      <c r="CD135" s="885"/>
      <c r="CE135" s="885"/>
      <c r="CF135" s="885"/>
      <c r="CG135" s="885"/>
      <c r="CH135" s="885"/>
      <c r="CI135" s="885"/>
      <c r="CJ135" s="885"/>
      <c r="CK135" s="885"/>
      <c r="CL135" s="885"/>
      <c r="CM135" s="885"/>
      <c r="CN135" s="885"/>
      <c r="CO135" s="885"/>
      <c r="CP135" s="885"/>
      <c r="CQ135" s="885"/>
      <c r="CR135" s="885"/>
      <c r="CS135" s="885"/>
      <c r="CT135" s="885"/>
      <c r="CU135" s="885"/>
      <c r="CV135" s="885"/>
      <c r="CW135" s="885"/>
      <c r="CX135" s="885"/>
      <c r="CY135" s="885"/>
      <c r="CZ135" s="885"/>
      <c r="DA135" s="885"/>
      <c r="DB135" s="885"/>
      <c r="DC135" s="885"/>
      <c r="DD135" s="885"/>
      <c r="DE135" s="885"/>
      <c r="DF135" s="885"/>
      <c r="DG135" s="885"/>
      <c r="DH135" s="885"/>
      <c r="DI135" s="885"/>
      <c r="DJ135" s="885"/>
      <c r="DK135" s="885"/>
      <c r="DL135" s="885"/>
      <c r="DM135" s="885"/>
      <c r="DN135" s="885"/>
      <c r="DO135" s="885"/>
      <c r="DP135" s="885"/>
      <c r="DQ135" s="885"/>
      <c r="DR135" s="885"/>
      <c r="DS135" s="885"/>
      <c r="DT135" s="885"/>
      <c r="DU135" s="885"/>
      <c r="DV135" s="885"/>
      <c r="DW135" s="885"/>
      <c r="DX135" s="885"/>
      <c r="DY135" s="885"/>
      <c r="DZ135" s="885"/>
    </row>
    <row r="136" spans="1:131" hidden="1" x14ac:dyDescent="0.15"/>
  </sheetData>
  <sheetProtection algorithmName="SHA-512" hashValue="pEwEf5UoM53IPQA8KXfBfJNTg6mXCJ3PI6AKfJAva4zcvE6nhbaia2r08y3oNzundYwTUtGk6XWpccOs7HxwKw==" saltValue="lwPj4+hyiEn4YOhzvA7A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F80AE-45F9-4E79-970B-C2F3407CF5A2}">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vdYiZecweThMxZC7U5d4E6K3o9VgmOrcw3jmDSiX7SoKXdCFzmB4tEXy/R35hOak8dPtl3qewgFQx4tHmQwUjQ==" saltValue="fpPXHXPP65AdLOFFlPqj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69713-5734-42B7-A282-0E1A42628919}">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ng/FUU4qVoFOvchxUpjoUUkPHXk94gNOt3tIUH9lMA4CMtfRplVGzHHhXlfi7puktywZhkbNvDooe6R0LlBMA==" saltValue="yvDi0FOgXPjUPc13Uvwq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0C98B-0EDD-419D-9131-516FE1E8BDFE}">
  <sheetPr>
    <pageSetUpPr fitToPage="1"/>
  </sheetPr>
  <dimension ref="A1:AZ74"/>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435</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886" t="s">
        <v>436</v>
      </c>
      <c r="AL6" s="886"/>
      <c r="AM6" s="886"/>
      <c r="AN6" s="886"/>
    </row>
    <row r="7" spans="1:46" x14ac:dyDescent="0.15">
      <c r="A7" s="12"/>
      <c r="AK7" s="887"/>
      <c r="AL7" s="888"/>
      <c r="AM7" s="888"/>
      <c r="AN7" s="889"/>
      <c r="AO7" s="890" t="s">
        <v>437</v>
      </c>
      <c r="AP7" s="891"/>
      <c r="AQ7" s="892" t="s">
        <v>438</v>
      </c>
      <c r="AR7" s="893"/>
    </row>
    <row r="8" spans="1:46" x14ac:dyDescent="0.15">
      <c r="A8" s="12"/>
      <c r="AK8" s="894"/>
      <c r="AL8" s="895"/>
      <c r="AM8" s="895"/>
      <c r="AN8" s="896"/>
      <c r="AO8" s="897"/>
      <c r="AP8" s="898" t="s">
        <v>439</v>
      </c>
      <c r="AQ8" s="899" t="s">
        <v>440</v>
      </c>
      <c r="AR8" s="900" t="s">
        <v>441</v>
      </c>
    </row>
    <row r="9" spans="1:46" x14ac:dyDescent="0.15">
      <c r="A9" s="12"/>
      <c r="AK9" s="901" t="s">
        <v>442</v>
      </c>
      <c r="AL9" s="902"/>
      <c r="AM9" s="902"/>
      <c r="AN9" s="903"/>
      <c r="AO9" s="904">
        <v>3564077</v>
      </c>
      <c r="AP9" s="904">
        <v>71645</v>
      </c>
      <c r="AQ9" s="905">
        <v>63299</v>
      </c>
      <c r="AR9" s="906">
        <v>13.2</v>
      </c>
    </row>
    <row r="10" spans="1:46" x14ac:dyDescent="0.15">
      <c r="A10" s="12"/>
      <c r="AK10" s="901" t="s">
        <v>443</v>
      </c>
      <c r="AL10" s="902"/>
      <c r="AM10" s="902"/>
      <c r="AN10" s="903"/>
      <c r="AO10" s="907">
        <v>301782</v>
      </c>
      <c r="AP10" s="907">
        <v>6066</v>
      </c>
      <c r="AQ10" s="908">
        <v>6012</v>
      </c>
      <c r="AR10" s="909">
        <v>0.9</v>
      </c>
    </row>
    <row r="11" spans="1:46" ht="13.5" customHeight="1" x14ac:dyDescent="0.15">
      <c r="A11" s="12"/>
      <c r="AK11" s="901" t="s">
        <v>444</v>
      </c>
      <c r="AL11" s="902"/>
      <c r="AM11" s="902"/>
      <c r="AN11" s="903"/>
      <c r="AO11" s="907">
        <v>147465</v>
      </c>
      <c r="AP11" s="907">
        <v>2964</v>
      </c>
      <c r="AQ11" s="908">
        <v>6006</v>
      </c>
      <c r="AR11" s="909">
        <v>-50.6</v>
      </c>
    </row>
    <row r="12" spans="1:46" ht="13.5" customHeight="1" x14ac:dyDescent="0.15">
      <c r="A12" s="12"/>
      <c r="AK12" s="901" t="s">
        <v>445</v>
      </c>
      <c r="AL12" s="902"/>
      <c r="AM12" s="902"/>
      <c r="AN12" s="903"/>
      <c r="AO12" s="907" t="s">
        <v>446</v>
      </c>
      <c r="AP12" s="907" t="s">
        <v>446</v>
      </c>
      <c r="AQ12" s="908">
        <v>1513</v>
      </c>
      <c r="AR12" s="909" t="s">
        <v>446</v>
      </c>
    </row>
    <row r="13" spans="1:46" ht="13.5" customHeight="1" x14ac:dyDescent="0.15">
      <c r="A13" s="12"/>
      <c r="AK13" s="901" t="s">
        <v>447</v>
      </c>
      <c r="AL13" s="902"/>
      <c r="AM13" s="902"/>
      <c r="AN13" s="903"/>
      <c r="AO13" s="907" t="s">
        <v>446</v>
      </c>
      <c r="AP13" s="907" t="s">
        <v>446</v>
      </c>
      <c r="AQ13" s="908">
        <v>6</v>
      </c>
      <c r="AR13" s="909" t="s">
        <v>446</v>
      </c>
    </row>
    <row r="14" spans="1:46" ht="13.5" customHeight="1" x14ac:dyDescent="0.15">
      <c r="A14" s="12"/>
      <c r="AK14" s="901" t="s">
        <v>448</v>
      </c>
      <c r="AL14" s="902"/>
      <c r="AM14" s="902"/>
      <c r="AN14" s="903"/>
      <c r="AO14" s="907">
        <v>125196</v>
      </c>
      <c r="AP14" s="907">
        <v>2517</v>
      </c>
      <c r="AQ14" s="908">
        <v>2299</v>
      </c>
      <c r="AR14" s="909">
        <v>9.5</v>
      </c>
    </row>
    <row r="15" spans="1:46" ht="13.5" customHeight="1" x14ac:dyDescent="0.15">
      <c r="A15" s="12"/>
      <c r="AK15" s="901" t="s">
        <v>449</v>
      </c>
      <c r="AL15" s="902"/>
      <c r="AM15" s="902"/>
      <c r="AN15" s="903"/>
      <c r="AO15" s="907">
        <v>160875</v>
      </c>
      <c r="AP15" s="907">
        <v>3234</v>
      </c>
      <c r="AQ15" s="908">
        <v>1728</v>
      </c>
      <c r="AR15" s="909">
        <v>87.2</v>
      </c>
    </row>
    <row r="16" spans="1:46" x14ac:dyDescent="0.15">
      <c r="A16" s="12"/>
      <c r="AK16" s="910" t="s">
        <v>450</v>
      </c>
      <c r="AL16" s="911"/>
      <c r="AM16" s="911"/>
      <c r="AN16" s="912"/>
      <c r="AO16" s="907">
        <v>-383413</v>
      </c>
      <c r="AP16" s="907">
        <v>-7707</v>
      </c>
      <c r="AQ16" s="908">
        <v>-4986</v>
      </c>
      <c r="AR16" s="909">
        <v>54.6</v>
      </c>
    </row>
    <row r="17" spans="1:46" x14ac:dyDescent="0.15">
      <c r="A17" s="12"/>
      <c r="AK17" s="910" t="s">
        <v>121</v>
      </c>
      <c r="AL17" s="911"/>
      <c r="AM17" s="911"/>
      <c r="AN17" s="912"/>
      <c r="AO17" s="907">
        <v>3915982</v>
      </c>
      <c r="AP17" s="907">
        <v>78720</v>
      </c>
      <c r="AQ17" s="908">
        <v>75877</v>
      </c>
      <c r="AR17" s="909">
        <v>3.7</v>
      </c>
    </row>
    <row r="18" spans="1:46" x14ac:dyDescent="0.15">
      <c r="A18" s="12"/>
      <c r="AQ18" s="913"/>
      <c r="AR18" s="913"/>
    </row>
    <row r="19" spans="1:46" x14ac:dyDescent="0.15">
      <c r="A19" s="12"/>
      <c r="AK19" s="3" t="s">
        <v>451</v>
      </c>
    </row>
    <row r="20" spans="1:46" x14ac:dyDescent="0.15">
      <c r="A20" s="12"/>
      <c r="AK20" s="914"/>
      <c r="AL20" s="915"/>
      <c r="AM20" s="915"/>
      <c r="AN20" s="916"/>
      <c r="AO20" s="917" t="s">
        <v>452</v>
      </c>
      <c r="AP20" s="918" t="s">
        <v>453</v>
      </c>
      <c r="AQ20" s="919" t="s">
        <v>454</v>
      </c>
      <c r="AR20" s="920"/>
    </row>
    <row r="21" spans="1:46" s="886" customFormat="1" x14ac:dyDescent="0.15">
      <c r="A21" s="921"/>
      <c r="AK21" s="922" t="s">
        <v>455</v>
      </c>
      <c r="AL21" s="923"/>
      <c r="AM21" s="923"/>
      <c r="AN21" s="924"/>
      <c r="AO21" s="925">
        <v>9.7899999999999991</v>
      </c>
      <c r="AP21" s="926">
        <v>7.41</v>
      </c>
      <c r="AQ21" s="927">
        <v>2.38</v>
      </c>
      <c r="AS21" s="928"/>
      <c r="AT21" s="921"/>
    </row>
    <row r="22" spans="1:46" s="886" customFormat="1" x14ac:dyDescent="0.15">
      <c r="A22" s="921"/>
      <c r="AK22" s="922" t="s">
        <v>456</v>
      </c>
      <c r="AL22" s="923"/>
      <c r="AM22" s="923"/>
      <c r="AN22" s="924"/>
      <c r="AO22" s="929">
        <v>94.7</v>
      </c>
      <c r="AP22" s="930">
        <v>98.4</v>
      </c>
      <c r="AQ22" s="931">
        <v>-3.7</v>
      </c>
      <c r="AR22" s="913"/>
      <c r="AS22" s="928"/>
      <c r="AT22" s="921"/>
    </row>
    <row r="23" spans="1:46" s="886" customFormat="1" x14ac:dyDescent="0.15">
      <c r="A23" s="921"/>
      <c r="AP23" s="913"/>
      <c r="AQ23" s="913"/>
      <c r="AR23" s="913"/>
      <c r="AS23" s="928"/>
      <c r="AT23" s="921"/>
    </row>
    <row r="24" spans="1:46" s="886" customFormat="1" x14ac:dyDescent="0.15">
      <c r="A24" s="921"/>
      <c r="AP24" s="913"/>
      <c r="AQ24" s="913"/>
      <c r="AR24" s="913"/>
      <c r="AS24" s="928"/>
      <c r="AT24" s="921"/>
    </row>
    <row r="25" spans="1:46" s="886" customFormat="1" x14ac:dyDescent="0.15">
      <c r="A25" s="932"/>
      <c r="B25" s="933"/>
      <c r="C25" s="933"/>
      <c r="D25" s="933"/>
      <c r="E25" s="933"/>
      <c r="F25" s="933"/>
      <c r="G25" s="933"/>
      <c r="H25" s="933"/>
      <c r="I25" s="933"/>
      <c r="J25" s="933"/>
      <c r="K25" s="933"/>
      <c r="L25" s="933"/>
      <c r="M25" s="933"/>
      <c r="N25" s="933"/>
      <c r="O25" s="933"/>
      <c r="P25" s="933"/>
      <c r="Q25" s="933"/>
      <c r="R25" s="933"/>
      <c r="S25" s="933"/>
      <c r="T25" s="933"/>
      <c r="U25" s="933"/>
      <c r="V25" s="933"/>
      <c r="W25" s="933"/>
      <c r="X25" s="933"/>
      <c r="Y25" s="933"/>
      <c r="Z25" s="933"/>
      <c r="AA25" s="933"/>
      <c r="AB25" s="933"/>
      <c r="AC25" s="933"/>
      <c r="AD25" s="933"/>
      <c r="AE25" s="933"/>
      <c r="AF25" s="933"/>
      <c r="AG25" s="933"/>
      <c r="AH25" s="933"/>
      <c r="AI25" s="933"/>
      <c r="AJ25" s="933"/>
      <c r="AK25" s="933"/>
      <c r="AL25" s="933"/>
      <c r="AM25" s="933"/>
      <c r="AN25" s="933"/>
      <c r="AO25" s="933"/>
      <c r="AP25" s="934"/>
      <c r="AQ25" s="934"/>
      <c r="AR25" s="934"/>
      <c r="AS25" s="935"/>
      <c r="AT25" s="921"/>
    </row>
    <row r="26" spans="1:46" s="886" customFormat="1" x14ac:dyDescent="0.15">
      <c r="A26" s="886" t="s">
        <v>457</v>
      </c>
      <c r="AP26" s="913"/>
      <c r="AQ26" s="913"/>
      <c r="AR26" s="913"/>
    </row>
    <row r="27" spans="1:46" x14ac:dyDescent="0.15">
      <c r="A27" s="936"/>
      <c r="AS27" s="3"/>
      <c r="AT27" s="3"/>
    </row>
    <row r="28" spans="1:46" ht="17.25" x14ac:dyDescent="0.15">
      <c r="A28" s="18" t="s">
        <v>458</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937"/>
    </row>
    <row r="29" spans="1:46" x14ac:dyDescent="0.15">
      <c r="A29" s="12"/>
      <c r="AK29" s="886" t="s">
        <v>459</v>
      </c>
      <c r="AL29" s="886"/>
      <c r="AM29" s="886"/>
      <c r="AN29" s="886"/>
      <c r="AS29" s="938"/>
    </row>
    <row r="30" spans="1:46" x14ac:dyDescent="0.15">
      <c r="A30" s="12"/>
      <c r="AK30" s="887"/>
      <c r="AL30" s="888"/>
      <c r="AM30" s="888"/>
      <c r="AN30" s="889"/>
      <c r="AO30" s="890" t="s">
        <v>437</v>
      </c>
      <c r="AP30" s="891"/>
      <c r="AQ30" s="892" t="s">
        <v>438</v>
      </c>
      <c r="AR30" s="893"/>
    </row>
    <row r="31" spans="1:46" x14ac:dyDescent="0.15">
      <c r="A31" s="12"/>
      <c r="AK31" s="894"/>
      <c r="AL31" s="895"/>
      <c r="AM31" s="895"/>
      <c r="AN31" s="896"/>
      <c r="AO31" s="897"/>
      <c r="AP31" s="898" t="s">
        <v>439</v>
      </c>
      <c r="AQ31" s="899" t="s">
        <v>440</v>
      </c>
      <c r="AR31" s="900" t="s">
        <v>441</v>
      </c>
    </row>
    <row r="32" spans="1:46" ht="27" customHeight="1" x14ac:dyDescent="0.15">
      <c r="A32" s="12"/>
      <c r="AK32" s="939" t="s">
        <v>460</v>
      </c>
      <c r="AL32" s="940"/>
      <c r="AM32" s="940"/>
      <c r="AN32" s="941"/>
      <c r="AO32" s="942">
        <v>2474098</v>
      </c>
      <c r="AP32" s="942">
        <v>49735</v>
      </c>
      <c r="AQ32" s="943">
        <v>39476</v>
      </c>
      <c r="AR32" s="944">
        <v>26</v>
      </c>
    </row>
    <row r="33" spans="1:46" ht="13.5" customHeight="1" x14ac:dyDescent="0.15">
      <c r="A33" s="12"/>
      <c r="AK33" s="939" t="s">
        <v>461</v>
      </c>
      <c r="AL33" s="940"/>
      <c r="AM33" s="940"/>
      <c r="AN33" s="941"/>
      <c r="AO33" s="942" t="s">
        <v>446</v>
      </c>
      <c r="AP33" s="942" t="s">
        <v>446</v>
      </c>
      <c r="AQ33" s="943" t="s">
        <v>446</v>
      </c>
      <c r="AR33" s="944" t="s">
        <v>446</v>
      </c>
    </row>
    <row r="34" spans="1:46" ht="27" customHeight="1" x14ac:dyDescent="0.15">
      <c r="A34" s="12"/>
      <c r="AK34" s="939" t="s">
        <v>462</v>
      </c>
      <c r="AL34" s="940"/>
      <c r="AM34" s="940"/>
      <c r="AN34" s="941"/>
      <c r="AO34" s="942" t="s">
        <v>446</v>
      </c>
      <c r="AP34" s="942" t="s">
        <v>446</v>
      </c>
      <c r="AQ34" s="943">
        <v>57</v>
      </c>
      <c r="AR34" s="944" t="s">
        <v>446</v>
      </c>
    </row>
    <row r="35" spans="1:46" ht="27" customHeight="1" x14ac:dyDescent="0.15">
      <c r="A35" s="12"/>
      <c r="AK35" s="939" t="s">
        <v>463</v>
      </c>
      <c r="AL35" s="940"/>
      <c r="AM35" s="940"/>
      <c r="AN35" s="941"/>
      <c r="AO35" s="942">
        <v>873716</v>
      </c>
      <c r="AP35" s="942">
        <v>17564</v>
      </c>
      <c r="AQ35" s="943">
        <v>13586</v>
      </c>
      <c r="AR35" s="944">
        <v>29.3</v>
      </c>
    </row>
    <row r="36" spans="1:46" ht="27" customHeight="1" x14ac:dyDescent="0.15">
      <c r="A36" s="12"/>
      <c r="AK36" s="939" t="s">
        <v>464</v>
      </c>
      <c r="AL36" s="940"/>
      <c r="AM36" s="940"/>
      <c r="AN36" s="941"/>
      <c r="AO36" s="942">
        <v>119476</v>
      </c>
      <c r="AP36" s="942">
        <v>2402</v>
      </c>
      <c r="AQ36" s="943">
        <v>1761</v>
      </c>
      <c r="AR36" s="944">
        <v>36.4</v>
      </c>
    </row>
    <row r="37" spans="1:46" ht="13.5" customHeight="1" x14ac:dyDescent="0.15">
      <c r="A37" s="12"/>
      <c r="AK37" s="939" t="s">
        <v>465</v>
      </c>
      <c r="AL37" s="940"/>
      <c r="AM37" s="940"/>
      <c r="AN37" s="941"/>
      <c r="AO37" s="942">
        <v>114928</v>
      </c>
      <c r="AP37" s="942">
        <v>2310</v>
      </c>
      <c r="AQ37" s="943">
        <v>609</v>
      </c>
      <c r="AR37" s="944">
        <v>279.3</v>
      </c>
    </row>
    <row r="38" spans="1:46" ht="27" customHeight="1" x14ac:dyDescent="0.15">
      <c r="A38" s="12"/>
      <c r="AK38" s="945" t="s">
        <v>466</v>
      </c>
      <c r="AL38" s="946"/>
      <c r="AM38" s="946"/>
      <c r="AN38" s="947"/>
      <c r="AO38" s="948" t="s">
        <v>446</v>
      </c>
      <c r="AP38" s="948" t="s">
        <v>446</v>
      </c>
      <c r="AQ38" s="949">
        <v>1</v>
      </c>
      <c r="AR38" s="931" t="s">
        <v>446</v>
      </c>
      <c r="AS38" s="938"/>
    </row>
    <row r="39" spans="1:46" x14ac:dyDescent="0.15">
      <c r="A39" s="12"/>
      <c r="AK39" s="945" t="s">
        <v>467</v>
      </c>
      <c r="AL39" s="946"/>
      <c r="AM39" s="946"/>
      <c r="AN39" s="947"/>
      <c r="AO39" s="942">
        <v>-145898</v>
      </c>
      <c r="AP39" s="942">
        <v>-2933</v>
      </c>
      <c r="AQ39" s="943">
        <v>-5546</v>
      </c>
      <c r="AR39" s="944">
        <v>-47.1</v>
      </c>
      <c r="AS39" s="938"/>
    </row>
    <row r="40" spans="1:46" ht="27" customHeight="1" x14ac:dyDescent="0.15">
      <c r="A40" s="12"/>
      <c r="AK40" s="939" t="s">
        <v>468</v>
      </c>
      <c r="AL40" s="940"/>
      <c r="AM40" s="940"/>
      <c r="AN40" s="941"/>
      <c r="AO40" s="942">
        <v>-2303226</v>
      </c>
      <c r="AP40" s="942">
        <v>-46300</v>
      </c>
      <c r="AQ40" s="943">
        <v>-36890</v>
      </c>
      <c r="AR40" s="944">
        <v>25.5</v>
      </c>
      <c r="AS40" s="938"/>
    </row>
    <row r="41" spans="1:46" x14ac:dyDescent="0.15">
      <c r="A41" s="12"/>
      <c r="AK41" s="950" t="s">
        <v>231</v>
      </c>
      <c r="AL41" s="951"/>
      <c r="AM41" s="951"/>
      <c r="AN41" s="952"/>
      <c r="AO41" s="942">
        <v>1133094</v>
      </c>
      <c r="AP41" s="942">
        <v>22778</v>
      </c>
      <c r="AQ41" s="943">
        <v>13053</v>
      </c>
      <c r="AR41" s="944">
        <v>74.5</v>
      </c>
      <c r="AS41" s="938"/>
    </row>
    <row r="42" spans="1:46" x14ac:dyDescent="0.15">
      <c r="A42" s="12"/>
      <c r="AK42" s="953" t="s">
        <v>469</v>
      </c>
      <c r="AQ42" s="913"/>
      <c r="AR42" s="913"/>
      <c r="AS42" s="938"/>
    </row>
    <row r="43" spans="1:46" x14ac:dyDescent="0.15">
      <c r="A43" s="12"/>
      <c r="AP43" s="954"/>
      <c r="AQ43" s="913"/>
      <c r="AS43" s="938"/>
    </row>
    <row r="44" spans="1:46" x14ac:dyDescent="0.15">
      <c r="A44" s="12"/>
      <c r="AQ44" s="913"/>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955"/>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470</v>
      </c>
    </row>
    <row r="48" spans="1:46" x14ac:dyDescent="0.15">
      <c r="A48" s="12"/>
      <c r="AK48" s="956" t="s">
        <v>471</v>
      </c>
      <c r="AL48" s="956"/>
      <c r="AM48" s="956"/>
      <c r="AN48" s="956"/>
      <c r="AO48" s="956"/>
      <c r="AP48" s="956"/>
      <c r="AQ48" s="957"/>
      <c r="AR48" s="956"/>
    </row>
    <row r="49" spans="1:44" ht="13.5" customHeight="1" x14ac:dyDescent="0.15">
      <c r="A49" s="12"/>
      <c r="AK49" s="958"/>
      <c r="AL49" s="959"/>
      <c r="AM49" s="960" t="s">
        <v>437</v>
      </c>
      <c r="AN49" s="961" t="s">
        <v>472</v>
      </c>
      <c r="AO49" s="962"/>
      <c r="AP49" s="962"/>
      <c r="AQ49" s="962"/>
      <c r="AR49" s="963"/>
    </row>
    <row r="50" spans="1:44" x14ac:dyDescent="0.15">
      <c r="A50" s="12"/>
      <c r="AK50" s="964"/>
      <c r="AL50" s="965"/>
      <c r="AM50" s="966"/>
      <c r="AN50" s="967" t="s">
        <v>473</v>
      </c>
      <c r="AO50" s="968" t="s">
        <v>474</v>
      </c>
      <c r="AP50" s="969" t="s">
        <v>475</v>
      </c>
      <c r="AQ50" s="970" t="s">
        <v>476</v>
      </c>
      <c r="AR50" s="971" t="s">
        <v>477</v>
      </c>
    </row>
    <row r="51" spans="1:44" x14ac:dyDescent="0.15">
      <c r="A51" s="12"/>
      <c r="AK51" s="958" t="s">
        <v>478</v>
      </c>
      <c r="AL51" s="959"/>
      <c r="AM51" s="972">
        <v>4270622</v>
      </c>
      <c r="AN51" s="973">
        <v>80909</v>
      </c>
      <c r="AO51" s="974">
        <v>-12.5</v>
      </c>
      <c r="AP51" s="975">
        <v>54227</v>
      </c>
      <c r="AQ51" s="976">
        <v>-17.8</v>
      </c>
      <c r="AR51" s="977">
        <v>5.3</v>
      </c>
    </row>
    <row r="52" spans="1:44" x14ac:dyDescent="0.15">
      <c r="A52" s="12"/>
      <c r="AK52" s="978"/>
      <c r="AL52" s="979" t="s">
        <v>479</v>
      </c>
      <c r="AM52" s="980">
        <v>2229105</v>
      </c>
      <c r="AN52" s="981">
        <v>42231</v>
      </c>
      <c r="AO52" s="982">
        <v>87.3</v>
      </c>
      <c r="AP52" s="983">
        <v>29694</v>
      </c>
      <c r="AQ52" s="984">
        <v>-18.600000000000001</v>
      </c>
      <c r="AR52" s="985">
        <v>105.9</v>
      </c>
    </row>
    <row r="53" spans="1:44" x14ac:dyDescent="0.15">
      <c r="A53" s="12"/>
      <c r="AK53" s="958" t="s">
        <v>480</v>
      </c>
      <c r="AL53" s="959"/>
      <c r="AM53" s="972">
        <v>2622917</v>
      </c>
      <c r="AN53" s="973">
        <v>50416</v>
      </c>
      <c r="AO53" s="974">
        <v>-37.700000000000003</v>
      </c>
      <c r="AP53" s="975">
        <v>57295</v>
      </c>
      <c r="AQ53" s="976">
        <v>5.7</v>
      </c>
      <c r="AR53" s="977">
        <v>-43.4</v>
      </c>
    </row>
    <row r="54" spans="1:44" x14ac:dyDescent="0.15">
      <c r="A54" s="12"/>
      <c r="AK54" s="978"/>
      <c r="AL54" s="979" t="s">
        <v>479</v>
      </c>
      <c r="AM54" s="980">
        <v>1896917</v>
      </c>
      <c r="AN54" s="981">
        <v>36461</v>
      </c>
      <c r="AO54" s="982">
        <v>-13.7</v>
      </c>
      <c r="AP54" s="983">
        <v>32771</v>
      </c>
      <c r="AQ54" s="984">
        <v>10.4</v>
      </c>
      <c r="AR54" s="985">
        <v>-24.1</v>
      </c>
    </row>
    <row r="55" spans="1:44" x14ac:dyDescent="0.15">
      <c r="A55" s="12"/>
      <c r="AK55" s="958" t="s">
        <v>481</v>
      </c>
      <c r="AL55" s="959"/>
      <c r="AM55" s="972">
        <v>3176113</v>
      </c>
      <c r="AN55" s="973">
        <v>61922</v>
      </c>
      <c r="AO55" s="974">
        <v>22.8</v>
      </c>
      <c r="AP55" s="975">
        <v>54110</v>
      </c>
      <c r="AQ55" s="976">
        <v>-5.6</v>
      </c>
      <c r="AR55" s="977">
        <v>28.4</v>
      </c>
    </row>
    <row r="56" spans="1:44" x14ac:dyDescent="0.15">
      <c r="A56" s="12"/>
      <c r="AK56" s="978"/>
      <c r="AL56" s="979" t="s">
        <v>479</v>
      </c>
      <c r="AM56" s="980">
        <v>2078374</v>
      </c>
      <c r="AN56" s="981">
        <v>40520</v>
      </c>
      <c r="AO56" s="982">
        <v>11.1</v>
      </c>
      <c r="AP56" s="983">
        <v>30620</v>
      </c>
      <c r="AQ56" s="984">
        <v>-6.6</v>
      </c>
      <c r="AR56" s="985">
        <v>17.7</v>
      </c>
    </row>
    <row r="57" spans="1:44" x14ac:dyDescent="0.15">
      <c r="A57" s="12"/>
      <c r="AK57" s="958" t="s">
        <v>482</v>
      </c>
      <c r="AL57" s="959"/>
      <c r="AM57" s="972">
        <v>3710298</v>
      </c>
      <c r="AN57" s="973">
        <v>73629</v>
      </c>
      <c r="AO57" s="974">
        <v>18.899999999999999</v>
      </c>
      <c r="AP57" s="975">
        <v>54684</v>
      </c>
      <c r="AQ57" s="976">
        <v>1.1000000000000001</v>
      </c>
      <c r="AR57" s="977">
        <v>17.8</v>
      </c>
    </row>
    <row r="58" spans="1:44" x14ac:dyDescent="0.15">
      <c r="A58" s="12"/>
      <c r="AK58" s="978"/>
      <c r="AL58" s="979" t="s">
        <v>479</v>
      </c>
      <c r="AM58" s="980">
        <v>2002898</v>
      </c>
      <c r="AN58" s="981">
        <v>39746</v>
      </c>
      <c r="AO58" s="982">
        <v>-1.9</v>
      </c>
      <c r="AP58" s="983">
        <v>32829</v>
      </c>
      <c r="AQ58" s="984">
        <v>7.2</v>
      </c>
      <c r="AR58" s="985">
        <v>-9.1</v>
      </c>
    </row>
    <row r="59" spans="1:44" x14ac:dyDescent="0.15">
      <c r="A59" s="12"/>
      <c r="AK59" s="958" t="s">
        <v>483</v>
      </c>
      <c r="AL59" s="959"/>
      <c r="AM59" s="972">
        <v>3566838</v>
      </c>
      <c r="AN59" s="973">
        <v>71701</v>
      </c>
      <c r="AO59" s="974">
        <v>-2.6</v>
      </c>
      <c r="AP59" s="975">
        <v>62383</v>
      </c>
      <c r="AQ59" s="976">
        <v>14.1</v>
      </c>
      <c r="AR59" s="977">
        <v>-16.7</v>
      </c>
    </row>
    <row r="60" spans="1:44" x14ac:dyDescent="0.15">
      <c r="A60" s="12"/>
      <c r="AK60" s="978"/>
      <c r="AL60" s="979" t="s">
        <v>479</v>
      </c>
      <c r="AM60" s="980">
        <v>2000993</v>
      </c>
      <c r="AN60" s="981">
        <v>40224</v>
      </c>
      <c r="AO60" s="982">
        <v>1.2</v>
      </c>
      <c r="AP60" s="983">
        <v>35325</v>
      </c>
      <c r="AQ60" s="984">
        <v>7.6</v>
      </c>
      <c r="AR60" s="985">
        <v>-6.4</v>
      </c>
    </row>
    <row r="61" spans="1:44" x14ac:dyDescent="0.15">
      <c r="A61" s="12"/>
      <c r="AK61" s="958" t="s">
        <v>484</v>
      </c>
      <c r="AL61" s="986"/>
      <c r="AM61" s="972">
        <v>3469358</v>
      </c>
      <c r="AN61" s="973">
        <v>67715</v>
      </c>
      <c r="AO61" s="974">
        <v>-2.2000000000000002</v>
      </c>
      <c r="AP61" s="975">
        <v>56540</v>
      </c>
      <c r="AQ61" s="987">
        <v>-0.5</v>
      </c>
      <c r="AR61" s="977">
        <v>-1.7</v>
      </c>
    </row>
    <row r="62" spans="1:44" x14ac:dyDescent="0.15">
      <c r="A62" s="12"/>
      <c r="AK62" s="978"/>
      <c r="AL62" s="979" t="s">
        <v>479</v>
      </c>
      <c r="AM62" s="980">
        <v>2041657</v>
      </c>
      <c r="AN62" s="981">
        <v>39836</v>
      </c>
      <c r="AO62" s="982">
        <v>16.8</v>
      </c>
      <c r="AP62" s="983">
        <v>32248</v>
      </c>
      <c r="AQ62" s="984">
        <v>0</v>
      </c>
      <c r="AR62" s="985">
        <v>16.8</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NYTA6R7YFWIFiikdC3X1p70tkXZMBs0sGJOtZCfWeF2UPgjRHfnpvMa/7uA6gKPab4Po7oNWFlgfleYbETF0MQ==" saltValue="scsMH8JdvS2bwiqkJlxc+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3F230-F915-4EA0-9F06-7FDCC18A69F9}">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NnZikB3kB0GGA/pOV1Z01dnEPcCey+qsfLY4LPf2aYGBgLVLOEgDtS2tMrKNVjm2O4bwUtl84xyAVMxmtIVSsg==" saltValue="oqQi30yYs5yWAaX4pUx6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EA775-59D3-49B5-B981-496D7F846078}">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G9TDMBwGSCX6JfR5gwY2OuX+lSlVM4GGSdOfcCzUJFvamSjMH+jaEp/UvdPAjhp5I8UDG3cpgbxUtSmFJlUzlA==" saltValue="XUD7dMIe+4qMa4Cpm+fV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CA3D-ACB7-4B03-BB5F-7F64E9614D2F}">
  <sheetPr>
    <pageSetUpPr fitToPage="1"/>
  </sheetPr>
  <dimension ref="B1:J50"/>
  <sheetViews>
    <sheetView showGridLines="0" zoomScaleSheetLayoutView="100" workbookViewId="0"/>
  </sheetViews>
  <sheetFormatPr defaultColWidth="0" defaultRowHeight="13.5" customHeight="1" zeroHeight="1" x14ac:dyDescent="0.15"/>
  <cols>
    <col min="1" max="1" width="8.25" style="988" customWidth="1"/>
    <col min="2" max="16" width="14.625" style="988" customWidth="1"/>
    <col min="17" max="16384" width="0" style="98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89"/>
      <c r="C45" s="989"/>
      <c r="D45" s="989"/>
      <c r="E45" s="989"/>
      <c r="F45" s="989"/>
      <c r="G45" s="989"/>
      <c r="H45" s="989"/>
      <c r="I45" s="989"/>
      <c r="J45" s="990" t="s">
        <v>485</v>
      </c>
    </row>
    <row r="46" spans="2:10" ht="29.25" customHeight="1" thickBot="1" x14ac:dyDescent="0.25">
      <c r="B46" s="991" t="s">
        <v>26</v>
      </c>
      <c r="C46" s="992"/>
      <c r="D46" s="992"/>
      <c r="E46" s="993" t="s">
        <v>486</v>
      </c>
      <c r="F46" s="994" t="s">
        <v>4</v>
      </c>
      <c r="G46" s="995" t="s">
        <v>5</v>
      </c>
      <c r="H46" s="995" t="s">
        <v>6</v>
      </c>
      <c r="I46" s="995" t="s">
        <v>7</v>
      </c>
      <c r="J46" s="996" t="s">
        <v>8</v>
      </c>
    </row>
    <row r="47" spans="2:10" ht="57.75" customHeight="1" x14ac:dyDescent="0.15">
      <c r="B47" s="997"/>
      <c r="C47" s="998" t="s">
        <v>487</v>
      </c>
      <c r="D47" s="998"/>
      <c r="E47" s="999"/>
      <c r="F47" s="1000">
        <v>16.55</v>
      </c>
      <c r="G47" s="1001">
        <v>20.28</v>
      </c>
      <c r="H47" s="1001">
        <v>20.350000000000001</v>
      </c>
      <c r="I47" s="1001">
        <v>19.329999999999998</v>
      </c>
      <c r="J47" s="1002">
        <v>19.5</v>
      </c>
    </row>
    <row r="48" spans="2:10" ht="57.75" customHeight="1" x14ac:dyDescent="0.15">
      <c r="B48" s="1003"/>
      <c r="C48" s="1004" t="s">
        <v>488</v>
      </c>
      <c r="D48" s="1004"/>
      <c r="E48" s="1005"/>
      <c r="F48" s="1006">
        <v>7.22</v>
      </c>
      <c r="G48" s="1007">
        <v>5.38</v>
      </c>
      <c r="H48" s="1007">
        <v>4.84</v>
      </c>
      <c r="I48" s="1007">
        <v>3.87</v>
      </c>
      <c r="J48" s="1008">
        <v>5.37</v>
      </c>
    </row>
    <row r="49" spans="2:10" ht="57.75" customHeight="1" thickBot="1" x14ac:dyDescent="0.2">
      <c r="B49" s="1009"/>
      <c r="C49" s="1010" t="s">
        <v>489</v>
      </c>
      <c r="D49" s="1010"/>
      <c r="E49" s="1011"/>
      <c r="F49" s="1012">
        <v>1.89</v>
      </c>
      <c r="G49" s="1013">
        <v>1.69</v>
      </c>
      <c r="H49" s="1013" t="s">
        <v>490</v>
      </c>
      <c r="I49" s="1013" t="s">
        <v>491</v>
      </c>
      <c r="J49" s="1014">
        <v>1.46</v>
      </c>
    </row>
    <row r="50" spans="2:10" ht="13.5" customHeight="1" x14ac:dyDescent="0.15"/>
  </sheetData>
  <sheetProtection algorithmName="SHA-512" hashValue="Xp3iLzc/Zm1eP9YV99ul2tvYkN4MLb79LtG1vnCDF1h/7tNQR8SzXUeEcWoJvvrIaSXMuZO8FdSrTu6WqzwHxw==" saltValue="yCac4I0Boq31yZj35nqK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2021-10-18T10:31:44Z</cp:lastPrinted>
  <dcterms:created xsi:type="dcterms:W3CDTF">2021-07-27T00:23:56Z</dcterms:created>
  <dcterms:modified xsi:type="dcterms:W3CDTF">2021-10-18T10:35:51Z</dcterms:modified>
  <cp:category/>
</cp:coreProperties>
</file>