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dcs15218ux.local\fs\Share\3010_生涯学習課\◆複合施設準備係\05_指定管理者制度\02_募集要項\10_様式集＆別紙\"/>
    </mc:Choice>
  </mc:AlternateContent>
  <xr:revisionPtr revIDLastSave="0" documentId="13_ncr:1_{FEA438BB-4520-4EB0-9857-2EFAC2CC3A3F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収支計画書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2" i="2" l="1"/>
  <c r="G51" i="2"/>
  <c r="G49" i="2"/>
  <c r="G48" i="2"/>
  <c r="E48" i="2"/>
  <c r="G47" i="2"/>
  <c r="G46" i="2"/>
  <c r="G45" i="2"/>
  <c r="G44" i="2"/>
  <c r="G43" i="2"/>
  <c r="G42" i="2"/>
  <c r="G40" i="2"/>
  <c r="G39" i="2"/>
  <c r="G38" i="2"/>
  <c r="G37" i="2"/>
  <c r="G36" i="2"/>
  <c r="G35" i="2"/>
  <c r="G34" i="2"/>
  <c r="G33" i="2"/>
  <c r="G32" i="2"/>
  <c r="G41" i="2" s="1"/>
  <c r="G55" i="2" s="1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2" i="2"/>
  <c r="G11" i="2"/>
  <c r="G10" i="2"/>
  <c r="G8" i="2"/>
  <c r="G9" i="2"/>
  <c r="G7" i="2"/>
  <c r="G13" i="2" l="1"/>
  <c r="E51" i="2"/>
  <c r="K51" i="2"/>
  <c r="J51" i="2"/>
  <c r="I51" i="2"/>
  <c r="H51" i="2"/>
  <c r="F51" i="2"/>
  <c r="K41" i="2"/>
  <c r="J41" i="2"/>
  <c r="I41" i="2"/>
  <c r="I55" i="2" s="1"/>
  <c r="H41" i="2"/>
  <c r="F41" i="2"/>
  <c r="F55" i="2" s="1"/>
  <c r="E41" i="2"/>
  <c r="K24" i="2"/>
  <c r="J24" i="2"/>
  <c r="I24" i="2"/>
  <c r="H24" i="2"/>
  <c r="F24" i="2"/>
  <c r="E24" i="2"/>
  <c r="K13" i="2"/>
  <c r="J13" i="2"/>
  <c r="I13" i="2"/>
  <c r="H13" i="2"/>
  <c r="F13" i="2"/>
  <c r="K55" i="2" l="1"/>
  <c r="J55" i="2"/>
  <c r="H55" i="2"/>
  <c r="E55" i="2"/>
</calcChain>
</file>

<file path=xl/sharedStrings.xml><?xml version="1.0" encoding="utf-8"?>
<sst xmlns="http://schemas.openxmlformats.org/spreadsheetml/2006/main" count="84" uniqueCount="62">
  <si>
    <t>（１）収入</t>
    <rPh sb="3" eb="5">
      <t>シュウニュウ</t>
    </rPh>
    <phoneticPr fontId="3"/>
  </si>
  <si>
    <t>単位：千円</t>
    <rPh sb="0" eb="2">
      <t>タンイ</t>
    </rPh>
    <rPh sb="3" eb="5">
      <t>センエン</t>
    </rPh>
    <phoneticPr fontId="3"/>
  </si>
  <si>
    <t>区　　　　分</t>
    <rPh sb="0" eb="1">
      <t>ク</t>
    </rPh>
    <rPh sb="5" eb="6">
      <t>ブン</t>
    </rPh>
    <phoneticPr fontId="3"/>
  </si>
  <si>
    <t>備　　考</t>
    <rPh sb="0" eb="1">
      <t>ソナエ</t>
    </rPh>
    <rPh sb="3" eb="4">
      <t>コウ</t>
    </rPh>
    <phoneticPr fontId="3"/>
  </si>
  <si>
    <t>指定管理委託料</t>
    <rPh sb="0" eb="2">
      <t>シテイ</t>
    </rPh>
    <rPh sb="2" eb="4">
      <t>カンリ</t>
    </rPh>
    <rPh sb="4" eb="6">
      <t>イタク</t>
    </rPh>
    <rPh sb="6" eb="7">
      <t>リョウ</t>
    </rPh>
    <phoneticPr fontId="3"/>
  </si>
  <si>
    <t>---</t>
    <phoneticPr fontId="3"/>
  </si>
  <si>
    <t>産地直売収入</t>
    <rPh sb="0" eb="2">
      <t>サンチ</t>
    </rPh>
    <rPh sb="2" eb="4">
      <t>チョクバイ</t>
    </rPh>
    <rPh sb="4" eb="6">
      <t>シュウニュウ</t>
    </rPh>
    <phoneticPr fontId="3"/>
  </si>
  <si>
    <t>手数料含む（手数料見込　　%）</t>
    <rPh sb="0" eb="3">
      <t>テスウリョウ</t>
    </rPh>
    <rPh sb="3" eb="4">
      <t>フク</t>
    </rPh>
    <rPh sb="6" eb="9">
      <t>テスウリョウ</t>
    </rPh>
    <rPh sb="9" eb="11">
      <t>ミコミ</t>
    </rPh>
    <phoneticPr fontId="3"/>
  </si>
  <si>
    <t>その他収入</t>
    <rPh sb="2" eb="3">
      <t>タ</t>
    </rPh>
    <rPh sb="3" eb="5">
      <t>シュウニュウ</t>
    </rPh>
    <phoneticPr fontId="3"/>
  </si>
  <si>
    <t>自主事業費</t>
    <rPh sb="0" eb="2">
      <t>ジシュ</t>
    </rPh>
    <rPh sb="2" eb="4">
      <t>ジギョウ</t>
    </rPh>
    <rPh sb="4" eb="5">
      <t>ヒ</t>
    </rPh>
    <phoneticPr fontId="3"/>
  </si>
  <si>
    <t>（２）支出</t>
    <rPh sb="3" eb="5">
      <t>シシュツ</t>
    </rPh>
    <phoneticPr fontId="3"/>
  </si>
  <si>
    <t>管理運営分</t>
    <rPh sb="0" eb="2">
      <t>カンリ</t>
    </rPh>
    <rPh sb="2" eb="4">
      <t>ウンエイ</t>
    </rPh>
    <rPh sb="4" eb="5">
      <t>ブン</t>
    </rPh>
    <phoneticPr fontId="3"/>
  </si>
  <si>
    <t>人件費</t>
    <rPh sb="0" eb="3">
      <t>ジンケンヒ</t>
    </rPh>
    <phoneticPr fontId="3"/>
  </si>
  <si>
    <t>正規職員</t>
    <rPh sb="0" eb="2">
      <t>セイキ</t>
    </rPh>
    <rPh sb="2" eb="4">
      <t>ショクイン</t>
    </rPh>
    <phoneticPr fontId="3"/>
  </si>
  <si>
    <t>パート・臨時職員</t>
    <rPh sb="4" eb="6">
      <t>リンジ</t>
    </rPh>
    <rPh sb="6" eb="8">
      <t>ショクイン</t>
    </rPh>
    <phoneticPr fontId="3"/>
  </si>
  <si>
    <t>人材派遣職員</t>
    <rPh sb="0" eb="2">
      <t>ジンザイ</t>
    </rPh>
    <rPh sb="2" eb="4">
      <t>ハケン</t>
    </rPh>
    <rPh sb="4" eb="6">
      <t>ショクイン</t>
    </rPh>
    <phoneticPr fontId="3"/>
  </si>
  <si>
    <t>小計</t>
    <rPh sb="0" eb="2">
      <t>ショウケイ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</si>
  <si>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</si>
  <si>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市の指定金額。精算項目。</t>
    <rPh sb="0" eb="1">
      <t>シ</t>
    </rPh>
    <rPh sb="2" eb="4">
      <t>シテイ</t>
    </rPh>
    <rPh sb="4" eb="6">
      <t>キンガク</t>
    </rPh>
    <rPh sb="7" eb="9">
      <t>セイサン</t>
    </rPh>
    <rPh sb="9" eb="11">
      <t>コウモク</t>
    </rPh>
    <phoneticPr fontId="3"/>
  </si>
  <si>
    <t>※消費税及び地方消費税も含み、募集要項で示す指定管理料の上限値以下で提案してください。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rPh sb="15" eb="17">
      <t>ボシュウ</t>
    </rPh>
    <rPh sb="17" eb="19">
      <t>ヨウコウ</t>
    </rPh>
    <rPh sb="20" eb="21">
      <t>シメ</t>
    </rPh>
    <rPh sb="22" eb="24">
      <t>シテイ</t>
    </rPh>
    <rPh sb="24" eb="26">
      <t>カンリ</t>
    </rPh>
    <rPh sb="26" eb="27">
      <t>リョウ</t>
    </rPh>
    <rPh sb="28" eb="30">
      <t>ジョウゲン</t>
    </rPh>
    <rPh sb="30" eb="31">
      <t>チ</t>
    </rPh>
    <rPh sb="31" eb="33">
      <t>イカ</t>
    </rPh>
    <rPh sb="34" eb="36">
      <t>テイアン</t>
    </rPh>
    <phoneticPr fontId="3"/>
  </si>
  <si>
    <t>※項目名は例示であり、必要に応じて加除して差し支えないこと。</t>
    <rPh sb="3" eb="4">
      <t>メイ</t>
    </rPh>
    <rPh sb="17" eb="19">
      <t>カジョ</t>
    </rPh>
    <phoneticPr fontId="3"/>
  </si>
  <si>
    <t>令和３年度
（準備）
R3.4～R3.9</t>
    <rPh sb="0" eb="2">
      <t>レイワ</t>
    </rPh>
    <rPh sb="3" eb="5">
      <t>ネンド</t>
    </rPh>
    <rPh sb="7" eb="9">
      <t>ジュンビ</t>
    </rPh>
    <phoneticPr fontId="3"/>
  </si>
  <si>
    <t>令和３年度
（指定管理）
R3.10～R4.3</t>
    <rPh sb="0" eb="2">
      <t>レイワ</t>
    </rPh>
    <rPh sb="3" eb="5">
      <t>ネンド</t>
    </rPh>
    <rPh sb="7" eb="9">
      <t>シテイ</t>
    </rPh>
    <rPh sb="9" eb="11">
      <t>カンリ</t>
    </rPh>
    <phoneticPr fontId="3"/>
  </si>
  <si>
    <t>令和４年度
（指定管理）
R4.4～R5.3</t>
    <rPh sb="0" eb="2">
      <t>レイワ</t>
    </rPh>
    <rPh sb="3" eb="5">
      <t>ネンド</t>
    </rPh>
    <rPh sb="7" eb="9">
      <t>シテイ</t>
    </rPh>
    <rPh sb="9" eb="11">
      <t>カンリ</t>
    </rPh>
    <phoneticPr fontId="3"/>
  </si>
  <si>
    <t>令和５年度
（指定管理）
R5.4～R6.3</t>
    <rPh sb="0" eb="2">
      <t>レイワ</t>
    </rPh>
    <rPh sb="3" eb="5">
      <t>ネンド</t>
    </rPh>
    <rPh sb="7" eb="9">
      <t>シテイ</t>
    </rPh>
    <rPh sb="9" eb="11">
      <t>カンリ</t>
    </rPh>
    <phoneticPr fontId="3"/>
  </si>
  <si>
    <t>令和６年度
（指定管理）
R6.4～R7.3</t>
    <rPh sb="0" eb="2">
      <t>レイワ</t>
    </rPh>
    <rPh sb="3" eb="5">
      <t>ネンド</t>
    </rPh>
    <rPh sb="7" eb="9">
      <t>シテイ</t>
    </rPh>
    <rPh sb="9" eb="11">
      <t>カンリ</t>
    </rPh>
    <phoneticPr fontId="3"/>
  </si>
  <si>
    <t>令和７年度
（指定管理）
R7.4～R8.3</t>
    <rPh sb="0" eb="2">
      <t>レイワ</t>
    </rPh>
    <rPh sb="3" eb="5">
      <t>ネンド</t>
    </rPh>
    <rPh sb="7" eb="9">
      <t>シテイ</t>
    </rPh>
    <rPh sb="9" eb="11">
      <t>カンリ</t>
    </rPh>
    <phoneticPr fontId="3"/>
  </si>
  <si>
    <t>飲食店舗収入</t>
    <rPh sb="0" eb="2">
      <t>インショク</t>
    </rPh>
    <rPh sb="2" eb="4">
      <t>テンポ</t>
    </rPh>
    <rPh sb="4" eb="6">
      <t>シュウニュウ</t>
    </rPh>
    <phoneticPr fontId="3"/>
  </si>
  <si>
    <t>産業振興エリア事業費（仕入等運営費）</t>
    <rPh sb="0" eb="2">
      <t>サンギョウ</t>
    </rPh>
    <rPh sb="2" eb="4">
      <t>シンコウ</t>
    </rPh>
    <rPh sb="7" eb="9">
      <t>ジギョウ</t>
    </rPh>
    <rPh sb="9" eb="10">
      <t>ヒ</t>
    </rPh>
    <rPh sb="11" eb="13">
      <t>シイレ</t>
    </rPh>
    <rPh sb="13" eb="14">
      <t>ナド</t>
    </rPh>
    <rPh sb="14" eb="16">
      <t>ウンエイ</t>
    </rPh>
    <rPh sb="16" eb="17">
      <t>ヒ</t>
    </rPh>
    <phoneticPr fontId="3"/>
  </si>
  <si>
    <t>修繕費</t>
    <rPh sb="0" eb="2">
      <t>シュウゼン</t>
    </rPh>
    <rPh sb="2" eb="3">
      <t>ヒ</t>
    </rPh>
    <phoneticPr fontId="3"/>
  </si>
  <si>
    <t>市が指定する事業費</t>
    <rPh sb="0" eb="1">
      <t>シ</t>
    </rPh>
    <rPh sb="2" eb="4">
      <t>シテイ</t>
    </rPh>
    <rPh sb="6" eb="8">
      <t>ジギョウ</t>
    </rPh>
    <rPh sb="8" eb="9">
      <t>ヒ</t>
    </rPh>
    <phoneticPr fontId="3"/>
  </si>
  <si>
    <t>市が指定する事業収入</t>
    <rPh sb="0" eb="1">
      <t>シ</t>
    </rPh>
    <rPh sb="2" eb="4">
      <t>シテイ</t>
    </rPh>
    <rPh sb="6" eb="8">
      <t>ジギョウ</t>
    </rPh>
    <rPh sb="8" eb="10">
      <t>シュウニュウ</t>
    </rPh>
    <phoneticPr fontId="1"/>
  </si>
  <si>
    <t>市の指定金額。精算項目。</t>
    <phoneticPr fontId="1"/>
  </si>
  <si>
    <t>旅費</t>
    <rPh sb="0" eb="2">
      <t>リョヒ</t>
    </rPh>
    <phoneticPr fontId="3"/>
  </si>
  <si>
    <t>報償費</t>
    <rPh sb="0" eb="3">
      <t>ホウショウヒ</t>
    </rPh>
    <phoneticPr fontId="3"/>
  </si>
  <si>
    <t>需用費（消耗品費、燃料費、食糧費等）</t>
    <rPh sb="0" eb="3">
      <t>ジュヨウヒ</t>
    </rPh>
    <rPh sb="4" eb="7">
      <t>ショウモウヒン</t>
    </rPh>
    <rPh sb="7" eb="8">
      <t>ヒ</t>
    </rPh>
    <rPh sb="9" eb="12">
      <t>ネンリョウヒ</t>
    </rPh>
    <rPh sb="13" eb="16">
      <t>ショクリョウヒ</t>
    </rPh>
    <rPh sb="16" eb="17">
      <t>ナド</t>
    </rPh>
    <phoneticPr fontId="3"/>
  </si>
  <si>
    <t>役務費（通信運搬費、広告料等）</t>
    <rPh sb="0" eb="3">
      <t>エキムヒ</t>
    </rPh>
    <rPh sb="4" eb="6">
      <t>ツウシン</t>
    </rPh>
    <rPh sb="6" eb="8">
      <t>ウンパン</t>
    </rPh>
    <rPh sb="8" eb="9">
      <t>ヒ</t>
    </rPh>
    <rPh sb="10" eb="12">
      <t>コウコク</t>
    </rPh>
    <rPh sb="12" eb="13">
      <t>リョウ</t>
    </rPh>
    <rPh sb="13" eb="14">
      <t>ナド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</si>
  <si>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</si>
  <si>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</si>
  <si>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原材料費</t>
    <rPh sb="0" eb="3">
      <t>ゲンザイリョウ</t>
    </rPh>
    <rPh sb="3" eb="4">
      <t>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</si>
  <si>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</si>
  <si>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負担金</t>
    <rPh sb="0" eb="3">
      <t>フタンキン</t>
    </rPh>
    <phoneticPr fontId="1"/>
  </si>
  <si>
    <t>その他（租税公課、消費税等）</t>
    <rPh sb="2" eb="3">
      <t>タ</t>
    </rPh>
    <rPh sb="4" eb="6">
      <t>ソゼイ</t>
    </rPh>
    <rPh sb="6" eb="8">
      <t>コウカ</t>
    </rPh>
    <rPh sb="9" eb="12">
      <t>ショウヒゼイ</t>
    </rPh>
    <rPh sb="12" eb="13">
      <t>ナド</t>
    </rPh>
    <phoneticPr fontId="1"/>
  </si>
  <si>
    <t>・・・</t>
    <phoneticPr fontId="1"/>
  </si>
  <si>
    <t>清掃費・植栽管理費</t>
    <rPh sb="0" eb="2">
      <t>セイソウ</t>
    </rPh>
    <rPh sb="2" eb="3">
      <t>ヒ</t>
    </rPh>
    <rPh sb="4" eb="6">
      <t>ショクサイ</t>
    </rPh>
    <rPh sb="6" eb="9">
      <t>カンリヒ</t>
    </rPh>
    <phoneticPr fontId="3"/>
  </si>
  <si>
    <t>設備保守点検費</t>
    <rPh sb="0" eb="2">
      <t>セツビ</t>
    </rPh>
    <rPh sb="2" eb="4">
      <t>ホシュ</t>
    </rPh>
    <rPh sb="4" eb="6">
      <t>テンケン</t>
    </rPh>
    <rPh sb="6" eb="7">
      <t>ヒ</t>
    </rPh>
    <phoneticPr fontId="3"/>
  </si>
  <si>
    <t>建物保守点検費</t>
    <rPh sb="0" eb="2">
      <t>タテモノ</t>
    </rPh>
    <rPh sb="2" eb="4">
      <t>ホシュ</t>
    </rPh>
    <rPh sb="4" eb="6">
      <t>テンケン</t>
    </rPh>
    <rPh sb="6" eb="7">
      <t>ヒ</t>
    </rPh>
    <phoneticPr fontId="3"/>
  </si>
  <si>
    <t>舞台関係保守点検費</t>
    <rPh sb="0" eb="2">
      <t>ブタイ</t>
    </rPh>
    <rPh sb="2" eb="4">
      <t>カンケイ</t>
    </rPh>
    <rPh sb="4" eb="6">
      <t>ホシュ</t>
    </rPh>
    <rPh sb="6" eb="8">
      <t>テンケン</t>
    </rPh>
    <rPh sb="8" eb="9">
      <t>ヒ</t>
    </rPh>
    <phoneticPr fontId="3"/>
  </si>
  <si>
    <t>警備費</t>
    <rPh sb="0" eb="2">
      <t>ケイビ</t>
    </rPh>
    <rPh sb="2" eb="3">
      <t>ヒ</t>
    </rPh>
    <phoneticPr fontId="1"/>
  </si>
  <si>
    <t>除雪費</t>
    <rPh sb="0" eb="2">
      <t>ジョセツ</t>
    </rPh>
    <rPh sb="2" eb="3">
      <t>ヒ</t>
    </rPh>
    <phoneticPr fontId="3"/>
  </si>
  <si>
    <t>一般管理費ほか</t>
    <rPh sb="0" eb="2">
      <t>イッパン</t>
    </rPh>
    <rPh sb="2" eb="5">
      <t>カンリヒ</t>
    </rPh>
    <rPh sb="4" eb="5">
      <t>ヒ</t>
    </rPh>
    <phoneticPr fontId="3"/>
  </si>
  <si>
    <t>様式７号　五泉市交流拠点複合施設　収支計画書</t>
    <rPh sb="0" eb="2">
      <t>ヨウシキ</t>
    </rPh>
    <rPh sb="3" eb="4">
      <t>ゴウ</t>
    </rPh>
    <rPh sb="5" eb="7">
      <t>ゴセン</t>
    </rPh>
    <rPh sb="7" eb="8">
      <t>シ</t>
    </rPh>
    <rPh sb="8" eb="10">
      <t>コウリュウ</t>
    </rPh>
    <rPh sb="10" eb="12">
      <t>キョテン</t>
    </rPh>
    <rPh sb="12" eb="14">
      <t>フクゴウ</t>
    </rPh>
    <rPh sb="14" eb="16">
      <t>シセツ</t>
    </rPh>
    <rPh sb="17" eb="19">
      <t>シュウシ</t>
    </rPh>
    <rPh sb="19" eb="22">
      <t>ケイカクショ</t>
    </rPh>
    <phoneticPr fontId="3"/>
  </si>
  <si>
    <t>利用料金収入</t>
    <rPh sb="0" eb="2">
      <t>リヨウ</t>
    </rPh>
    <rPh sb="2" eb="4">
      <t>リョウキン</t>
    </rPh>
    <rPh sb="4" eb="6">
      <t>シュウニュウ</t>
    </rPh>
    <phoneticPr fontId="3"/>
  </si>
  <si>
    <t>自主事業収入</t>
    <rPh sb="0" eb="2">
      <t>ジシュ</t>
    </rPh>
    <rPh sb="2" eb="4">
      <t>ジギョウ</t>
    </rPh>
    <rPh sb="4" eb="6">
      <t>シュウニュウ</t>
    </rPh>
    <phoneticPr fontId="3"/>
  </si>
  <si>
    <t>合　　計</t>
    <rPh sb="0" eb="1">
      <t>ゴウ</t>
    </rPh>
    <rPh sb="3" eb="4">
      <t>ケイ</t>
    </rPh>
    <phoneticPr fontId="3"/>
  </si>
  <si>
    <t>合　　　　　計</t>
    <rPh sb="0" eb="1">
      <t>ゴウ</t>
    </rPh>
    <rPh sb="6" eb="7">
      <t>ケイ</t>
    </rPh>
    <phoneticPr fontId="3"/>
  </si>
  <si>
    <t>※記入する金額については、提出する事業計画書の内容と整合を図ること。</t>
    <rPh sb="1" eb="3">
      <t>キニュウ</t>
    </rPh>
    <rPh sb="5" eb="7">
      <t>キンガク</t>
    </rPh>
    <rPh sb="13" eb="15">
      <t>テイシュツ</t>
    </rPh>
    <rPh sb="17" eb="19">
      <t>ジギョウ</t>
    </rPh>
    <rPh sb="19" eb="21">
      <t>ケイカク</t>
    </rPh>
    <rPh sb="21" eb="22">
      <t>ショ</t>
    </rPh>
    <rPh sb="23" eb="25">
      <t>ナイヨウ</t>
    </rPh>
    <rPh sb="26" eb="28">
      <t>セイゴウ</t>
    </rPh>
    <rPh sb="29" eb="30">
      <t>ハカ</t>
    </rPh>
    <phoneticPr fontId="3"/>
  </si>
  <si>
    <t>令和３年度
（合計）
R3.4～R4.3</t>
    <rPh sb="0" eb="2">
      <t>レイワ</t>
    </rPh>
    <rPh sb="3" eb="5">
      <t>ネンド</t>
    </rPh>
    <rPh sb="7" eb="8">
      <t>ゴウ</t>
    </rPh>
    <rPh sb="8" eb="9">
      <t>ケイ</t>
    </rPh>
    <phoneticPr fontId="3"/>
  </si>
  <si>
    <t>維持管理費</t>
    <rPh sb="0" eb="2">
      <t>イジ</t>
    </rPh>
    <rPh sb="2" eb="4">
      <t>カンリ</t>
    </rPh>
    <phoneticPr fontId="3"/>
  </si>
  <si>
    <t>開館準備用備品費</t>
    <rPh sb="0" eb="2">
      <t>カイカン</t>
    </rPh>
    <rPh sb="2" eb="4">
      <t>ジュンビ</t>
    </rPh>
    <rPh sb="4" eb="5">
      <t>ヨウ</t>
    </rPh>
    <rPh sb="5" eb="7">
      <t>ビヒン</t>
    </rPh>
    <rPh sb="7" eb="8">
      <t>ヒ</t>
    </rPh>
    <phoneticPr fontId="1"/>
  </si>
  <si>
    <t>市の指定金額。精算項目。</t>
    <phoneticPr fontId="1"/>
  </si>
  <si>
    <t>福利厚生費（社会保険・雇用保険料）</t>
    <rPh sb="0" eb="2">
      <t>フクリ</t>
    </rPh>
    <rPh sb="2" eb="4">
      <t>コウセイ</t>
    </rPh>
    <rPh sb="4" eb="5">
      <t>ヒ</t>
    </rPh>
    <rPh sb="6" eb="8">
      <t>シャカイ</t>
    </rPh>
    <rPh sb="8" eb="10">
      <t>ホケン</t>
    </rPh>
    <rPh sb="11" eb="13">
      <t>コヨウ</t>
    </rPh>
    <rPh sb="13" eb="16">
      <t>ホケンリョウ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</si>
</sst>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8" fontId="8" fillId="2" borderId="11" xfId="0" quotePrefix="1" applyNumberFormat="1" applyFont="1" applyFill="1" applyBorder="1" applyAlignment="1">
      <alignment horizontal="center" vertical="center"/>
    </xf>
    <xf numFmtId="38" fontId="8" fillId="2" borderId="11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38" fontId="9" fillId="2" borderId="11" xfId="0" quotePrefix="1" applyNumberFormat="1" applyFont="1" applyFill="1" applyBorder="1" applyAlignment="1">
      <alignment horizontal="center" vertical="center"/>
    </xf>
    <xf numFmtId="38" fontId="9" fillId="2" borderId="11" xfId="0" applyNumberFormat="1" applyFont="1" applyFill="1" applyBorder="1" applyAlignment="1">
      <alignment vertical="center"/>
    </xf>
    <xf numFmtId="38" fontId="9" fillId="2" borderId="15" xfId="0" quotePrefix="1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38" fontId="9" fillId="0" borderId="24" xfId="0" applyNumberFormat="1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38" fontId="9" fillId="0" borderId="11" xfId="0" applyNumberFormat="1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vertical="center"/>
    </xf>
    <xf numFmtId="38" fontId="9" fillId="4" borderId="11" xfId="0" applyNumberFormat="1" applyFont="1" applyFill="1" applyBorder="1" applyAlignment="1">
      <alignment vertical="center"/>
    </xf>
    <xf numFmtId="0" fontId="9" fillId="4" borderId="27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32" xfId="0" applyFont="1" applyFill="1" applyBorder="1" applyAlignment="1">
      <alignment horizontal="left" vertical="center"/>
    </xf>
    <xf numFmtId="0" fontId="0" fillId="4" borderId="33" xfId="0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38" fontId="6" fillId="4" borderId="35" xfId="0" quotePrefix="1" applyNumberFormat="1" applyFont="1" applyFill="1" applyBorder="1" applyAlignment="1">
      <alignment horizontal="center" vertical="center"/>
    </xf>
    <xf numFmtId="38" fontId="6" fillId="4" borderId="36" xfId="0" applyNumberFormat="1" applyFont="1" applyFill="1" applyBorder="1" applyAlignment="1">
      <alignment vertical="center"/>
    </xf>
    <xf numFmtId="0" fontId="6" fillId="4" borderId="37" xfId="0" applyFont="1" applyFill="1" applyBorder="1" applyAlignment="1">
      <alignment vertical="center"/>
    </xf>
    <xf numFmtId="38" fontId="6" fillId="4" borderId="38" xfId="0" quotePrefix="1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vertical="center"/>
    </xf>
    <xf numFmtId="0" fontId="9" fillId="4" borderId="33" xfId="0" applyFont="1" applyFill="1" applyBorder="1" applyAlignment="1">
      <alignment vertical="center"/>
    </xf>
    <xf numFmtId="0" fontId="9" fillId="4" borderId="34" xfId="0" applyFont="1" applyFill="1" applyBorder="1" applyAlignment="1">
      <alignment vertical="center"/>
    </xf>
    <xf numFmtId="38" fontId="9" fillId="4" borderId="36" xfId="0" applyNumberFormat="1" applyFont="1" applyFill="1" applyBorder="1" applyAlignment="1">
      <alignment vertical="center"/>
    </xf>
    <xf numFmtId="38" fontId="9" fillId="4" borderId="35" xfId="0" applyNumberFormat="1" applyFont="1" applyFill="1" applyBorder="1" applyAlignment="1">
      <alignment vertical="center"/>
    </xf>
    <xf numFmtId="38" fontId="9" fillId="2" borderId="19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38" fontId="9" fillId="5" borderId="11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38" fontId="9" fillId="5" borderId="11" xfId="0" quotePrefix="1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38" fontId="9" fillId="2" borderId="19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38" fontId="9" fillId="2" borderId="19" xfId="0" quotePrefix="1" applyNumberFormat="1" applyFont="1" applyFill="1" applyBorder="1" applyAlignment="1">
      <alignment horizontal="center" vertical="center"/>
    </xf>
    <xf numFmtId="38" fontId="9" fillId="2" borderId="7" xfId="0" applyNumberFormat="1" applyFont="1" applyFill="1" applyBorder="1" applyAlignment="1">
      <alignment horizontal="center" vertical="center"/>
    </xf>
    <xf numFmtId="38" fontId="9" fillId="2" borderId="19" xfId="0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9" fillId="4" borderId="3" xfId="0" applyFont="1" applyFill="1" applyBorder="1" applyAlignment="1">
      <alignment vertical="center" textRotation="255"/>
    </xf>
    <xf numFmtId="0" fontId="9" fillId="4" borderId="26" xfId="0" applyFont="1" applyFill="1" applyBorder="1" applyAlignment="1">
      <alignment vertical="center" textRotation="255"/>
    </xf>
    <xf numFmtId="0" fontId="9" fillId="4" borderId="28" xfId="0" applyFont="1" applyFill="1" applyBorder="1" applyAlignment="1">
      <alignment vertical="center" textRotation="255"/>
    </xf>
    <xf numFmtId="0" fontId="9" fillId="4" borderId="30" xfId="0" applyFont="1" applyFill="1" applyBorder="1" applyAlignment="1">
      <alignment horizontal="center" vertical="center" textRotation="255"/>
    </xf>
    <xf numFmtId="0" fontId="9" fillId="4" borderId="31" xfId="0" applyFont="1" applyFill="1" applyBorder="1" applyAlignment="1">
      <alignment horizontal="center" vertical="center" textRotation="255"/>
    </xf>
    <xf numFmtId="0" fontId="9" fillId="4" borderId="28" xfId="0" applyFont="1" applyFill="1" applyBorder="1" applyAlignment="1">
      <alignment horizontal="center" vertical="center" textRotation="255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38" fontId="8" fillId="3" borderId="41" xfId="0" applyNumberFormat="1" applyFont="1" applyFill="1" applyBorder="1" applyAlignment="1">
      <alignment vertical="center"/>
    </xf>
    <xf numFmtId="38" fontId="8" fillId="3" borderId="7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8" fillId="3" borderId="42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1D5ED-2660-4FD2-8AD4-307F90792402}">
  <sheetPr>
    <pageSetUpPr fitToPage="1"/>
  </sheetPr>
  <dimension ref="A1:L62"/>
  <sheetViews>
    <sheetView tabSelected="1" workbookViewId="0">
      <selection activeCell="E22" sqref="E22"/>
    </sheetView>
  </sheetViews>
  <sheetFormatPr defaultRowHeight="13.5"/>
  <cols>
    <col min="1" max="1" width="3.125" style="3" customWidth="1"/>
    <col min="2" max="3" width="5.25" style="3" customWidth="1"/>
    <col min="4" max="4" width="23.25" style="3" customWidth="1"/>
    <col min="5" max="11" width="12.25" style="3" customWidth="1"/>
    <col min="12" max="12" width="33.625" style="3" customWidth="1"/>
    <col min="13" max="16384" width="9" style="3"/>
  </cols>
  <sheetData>
    <row r="1" spans="1:12" ht="22.5" customHeight="1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customHeight="1" thickBot="1">
      <c r="A3" s="4" t="s">
        <v>0</v>
      </c>
      <c r="B3" s="2"/>
      <c r="C3" s="4"/>
      <c r="D3" s="4"/>
      <c r="E3" s="2"/>
      <c r="F3" s="2"/>
      <c r="G3" s="2"/>
      <c r="H3" s="2"/>
      <c r="I3" s="2"/>
      <c r="J3" s="2"/>
      <c r="K3" s="2"/>
      <c r="L3" s="5" t="s">
        <v>1</v>
      </c>
    </row>
    <row r="4" spans="1:12" ht="26.25" customHeight="1">
      <c r="A4" s="74" t="s">
        <v>2</v>
      </c>
      <c r="B4" s="75"/>
      <c r="C4" s="75"/>
      <c r="D4" s="75"/>
      <c r="E4" s="57" t="s">
        <v>21</v>
      </c>
      <c r="F4" s="57" t="s">
        <v>22</v>
      </c>
      <c r="G4" s="57" t="s">
        <v>57</v>
      </c>
      <c r="H4" s="57" t="s">
        <v>23</v>
      </c>
      <c r="I4" s="57" t="s">
        <v>24</v>
      </c>
      <c r="J4" s="57" t="s">
        <v>25</v>
      </c>
      <c r="K4" s="57" t="s">
        <v>26</v>
      </c>
      <c r="L4" s="59" t="s">
        <v>3</v>
      </c>
    </row>
    <row r="5" spans="1:12" ht="26.25" customHeight="1" thickBot="1">
      <c r="A5" s="76"/>
      <c r="B5" s="77"/>
      <c r="C5" s="77"/>
      <c r="D5" s="77"/>
      <c r="E5" s="58"/>
      <c r="F5" s="58"/>
      <c r="G5" s="58"/>
      <c r="H5" s="58"/>
      <c r="I5" s="58"/>
      <c r="J5" s="58"/>
      <c r="K5" s="58"/>
      <c r="L5" s="60"/>
    </row>
    <row r="6" spans="1:12" ht="18.75" customHeight="1">
      <c r="A6" s="61" t="s">
        <v>4</v>
      </c>
      <c r="B6" s="62"/>
      <c r="C6" s="62"/>
      <c r="D6" s="63"/>
      <c r="E6" s="6" t="s">
        <v>5</v>
      </c>
      <c r="F6" s="6" t="s">
        <v>5</v>
      </c>
      <c r="G6" s="7"/>
      <c r="H6" s="7"/>
      <c r="I6" s="7"/>
      <c r="J6" s="7"/>
      <c r="K6" s="7"/>
      <c r="L6" s="8"/>
    </row>
    <row r="7" spans="1:12" ht="18.75" customHeight="1">
      <c r="A7" s="9" t="s">
        <v>6</v>
      </c>
      <c r="B7" s="10"/>
      <c r="C7" s="10"/>
      <c r="D7" s="11"/>
      <c r="E7" s="12" t="s">
        <v>5</v>
      </c>
      <c r="F7" s="13"/>
      <c r="G7" s="13">
        <f>F7</f>
        <v>0</v>
      </c>
      <c r="H7" s="13"/>
      <c r="I7" s="13"/>
      <c r="J7" s="13"/>
      <c r="K7" s="13"/>
      <c r="L7" s="8" t="s">
        <v>7</v>
      </c>
    </row>
    <row r="8" spans="1:12" ht="18.75" customHeight="1">
      <c r="A8" s="9" t="s">
        <v>27</v>
      </c>
      <c r="B8" s="10"/>
      <c r="C8" s="10"/>
      <c r="D8" s="11"/>
      <c r="E8" s="12" t="s">
        <v>5</v>
      </c>
      <c r="F8" s="13"/>
      <c r="G8" s="13">
        <f t="shared" ref="G8:G9" si="0">F8</f>
        <v>0</v>
      </c>
      <c r="H8" s="13"/>
      <c r="I8" s="13"/>
      <c r="J8" s="13"/>
      <c r="K8" s="13"/>
      <c r="L8" s="8"/>
    </row>
    <row r="9" spans="1:12" ht="18.75" customHeight="1">
      <c r="A9" s="9" t="s">
        <v>52</v>
      </c>
      <c r="B9" s="10"/>
      <c r="C9" s="10"/>
      <c r="D9" s="11"/>
      <c r="E9" s="12" t="s">
        <v>5</v>
      </c>
      <c r="F9" s="13"/>
      <c r="G9" s="13">
        <f t="shared" si="0"/>
        <v>0</v>
      </c>
      <c r="H9" s="13"/>
      <c r="I9" s="13"/>
      <c r="J9" s="13"/>
      <c r="K9" s="13"/>
      <c r="L9" s="8"/>
    </row>
    <row r="10" spans="1:12" ht="18.75" customHeight="1">
      <c r="A10" s="50" t="s">
        <v>31</v>
      </c>
      <c r="B10" s="51"/>
      <c r="C10" s="51"/>
      <c r="D10" s="52"/>
      <c r="E10" s="53" t="s">
        <v>5</v>
      </c>
      <c r="F10" s="48">
        <v>0</v>
      </c>
      <c r="G10" s="48">
        <f>F10</f>
        <v>0</v>
      </c>
      <c r="H10" s="48">
        <v>2275</v>
      </c>
      <c r="I10" s="48">
        <v>2275</v>
      </c>
      <c r="J10" s="48">
        <v>2275</v>
      </c>
      <c r="K10" s="48">
        <v>2275</v>
      </c>
      <c r="L10" s="54" t="s">
        <v>32</v>
      </c>
    </row>
    <row r="11" spans="1:12" ht="18.75" customHeight="1">
      <c r="A11" s="9" t="s">
        <v>53</v>
      </c>
      <c r="B11" s="10"/>
      <c r="C11" s="10"/>
      <c r="D11" s="11"/>
      <c r="E11" s="14" t="s">
        <v>5</v>
      </c>
      <c r="F11" s="13"/>
      <c r="G11" s="13">
        <f>F11</f>
        <v>0</v>
      </c>
      <c r="H11" s="13"/>
      <c r="I11" s="13"/>
      <c r="J11" s="13"/>
      <c r="K11" s="13"/>
      <c r="L11" s="8"/>
    </row>
    <row r="12" spans="1:12" ht="18.75" customHeight="1">
      <c r="A12" s="90" t="s">
        <v>8</v>
      </c>
      <c r="B12" s="91"/>
      <c r="C12" s="91"/>
      <c r="D12" s="92"/>
      <c r="E12" s="13"/>
      <c r="F12" s="13"/>
      <c r="G12" s="13">
        <f>F12</f>
        <v>0</v>
      </c>
      <c r="H12" s="13"/>
      <c r="I12" s="13"/>
      <c r="J12" s="13"/>
      <c r="K12" s="13"/>
      <c r="L12" s="8"/>
    </row>
    <row r="13" spans="1:12" ht="17.25" customHeight="1">
      <c r="A13" s="64" t="s">
        <v>54</v>
      </c>
      <c r="B13" s="65"/>
      <c r="C13" s="65"/>
      <c r="D13" s="66"/>
      <c r="E13" s="70" t="s">
        <v>5</v>
      </c>
      <c r="F13" s="72">
        <f t="shared" ref="F13:K13" si="1">SUM(F6:F12)</f>
        <v>0</v>
      </c>
      <c r="G13" s="72">
        <f t="shared" si="1"/>
        <v>0</v>
      </c>
      <c r="H13" s="72">
        <f t="shared" si="1"/>
        <v>2275</v>
      </c>
      <c r="I13" s="72">
        <f t="shared" si="1"/>
        <v>2275</v>
      </c>
      <c r="J13" s="72">
        <f t="shared" si="1"/>
        <v>2275</v>
      </c>
      <c r="K13" s="72">
        <f t="shared" si="1"/>
        <v>2275</v>
      </c>
      <c r="L13" s="78"/>
    </row>
    <row r="14" spans="1:12" ht="17.25" customHeight="1" thickBot="1">
      <c r="A14" s="67"/>
      <c r="B14" s="68"/>
      <c r="C14" s="68"/>
      <c r="D14" s="69"/>
      <c r="E14" s="71"/>
      <c r="F14" s="73"/>
      <c r="G14" s="73"/>
      <c r="H14" s="73"/>
      <c r="I14" s="73"/>
      <c r="J14" s="73"/>
      <c r="K14" s="73"/>
      <c r="L14" s="79"/>
    </row>
    <row r="15" spans="1:12" ht="17.25" customHeight="1">
      <c r="A15" s="2"/>
      <c r="B15" s="80"/>
      <c r="C15" s="80"/>
      <c r="D15" s="80"/>
      <c r="E15" s="81"/>
      <c r="F15" s="81"/>
      <c r="G15" s="81"/>
      <c r="H15" s="81"/>
      <c r="I15" s="81"/>
      <c r="J15" s="81"/>
      <c r="K15" s="81"/>
      <c r="L15" s="81"/>
    </row>
    <row r="16" spans="1:12" ht="17.25" customHeight="1" thickBot="1">
      <c r="A16" s="4" t="s">
        <v>10</v>
      </c>
      <c r="B16" s="4"/>
      <c r="C16" s="4"/>
      <c r="D16" s="4"/>
      <c r="E16" s="44"/>
      <c r="F16" s="44"/>
      <c r="G16" s="56"/>
      <c r="H16" s="44"/>
      <c r="I16" s="44"/>
      <c r="J16" s="44"/>
      <c r="K16" s="44"/>
      <c r="L16" s="5" t="s">
        <v>1</v>
      </c>
    </row>
    <row r="17" spans="1:12" ht="26.25" customHeight="1">
      <c r="A17" s="74" t="s">
        <v>2</v>
      </c>
      <c r="B17" s="75"/>
      <c r="C17" s="75"/>
      <c r="D17" s="75"/>
      <c r="E17" s="57" t="s">
        <v>21</v>
      </c>
      <c r="F17" s="57" t="s">
        <v>22</v>
      </c>
      <c r="G17" s="57" t="s">
        <v>57</v>
      </c>
      <c r="H17" s="57" t="s">
        <v>23</v>
      </c>
      <c r="I17" s="57" t="s">
        <v>24</v>
      </c>
      <c r="J17" s="57" t="s">
        <v>25</v>
      </c>
      <c r="K17" s="57" t="s">
        <v>26</v>
      </c>
      <c r="L17" s="59" t="s">
        <v>3</v>
      </c>
    </row>
    <row r="18" spans="1:12" ht="26.25" customHeight="1" thickBot="1">
      <c r="A18" s="76"/>
      <c r="B18" s="77"/>
      <c r="C18" s="77"/>
      <c r="D18" s="77"/>
      <c r="E18" s="58"/>
      <c r="F18" s="58"/>
      <c r="G18" s="58"/>
      <c r="H18" s="58"/>
      <c r="I18" s="58"/>
      <c r="J18" s="58"/>
      <c r="K18" s="58"/>
      <c r="L18" s="60"/>
    </row>
    <row r="19" spans="1:12" ht="18.75" customHeight="1">
      <c r="A19" s="82" t="s">
        <v>11</v>
      </c>
      <c r="B19" s="84" t="s">
        <v>12</v>
      </c>
      <c r="C19" s="15" t="s">
        <v>13</v>
      </c>
      <c r="D19" s="16"/>
      <c r="E19" s="17"/>
      <c r="F19" s="17"/>
      <c r="G19" s="17">
        <f>E19+F19</f>
        <v>0</v>
      </c>
      <c r="H19" s="17"/>
      <c r="I19" s="17"/>
      <c r="J19" s="17"/>
      <c r="K19" s="17"/>
      <c r="L19" s="18"/>
    </row>
    <row r="20" spans="1:12" ht="18.75" customHeight="1">
      <c r="A20" s="83"/>
      <c r="B20" s="85"/>
      <c r="C20" s="10" t="s">
        <v>14</v>
      </c>
      <c r="D20" s="11"/>
      <c r="E20" s="19"/>
      <c r="F20" s="19"/>
      <c r="G20" s="17">
        <f>E20+F20</f>
        <v>0</v>
      </c>
      <c r="H20" s="19"/>
      <c r="I20" s="19"/>
      <c r="J20" s="19"/>
      <c r="K20" s="19"/>
      <c r="L20" s="20"/>
    </row>
    <row r="21" spans="1:12" ht="18.75" customHeight="1">
      <c r="A21" s="83"/>
      <c r="B21" s="85"/>
      <c r="C21" s="21" t="s">
        <v>15</v>
      </c>
      <c r="D21" s="22"/>
      <c r="E21" s="42"/>
      <c r="F21" s="42"/>
      <c r="G21" s="55">
        <f t="shared" ref="G21:G47" si="2">E21+F21</f>
        <v>0</v>
      </c>
      <c r="H21" s="42"/>
      <c r="I21" s="42"/>
      <c r="J21" s="42"/>
      <c r="K21" s="42"/>
      <c r="L21" s="43"/>
    </row>
    <row r="22" spans="1:12" ht="18.75" customHeight="1">
      <c r="A22" s="83"/>
      <c r="B22" s="85"/>
      <c r="C22" s="21" t="s">
        <v>61</v>
      </c>
      <c r="D22" s="22"/>
      <c r="E22" s="42"/>
      <c r="F22" s="42"/>
      <c r="G22" s="55">
        <f t="shared" si="2"/>
        <v>0</v>
      </c>
      <c r="H22" s="42"/>
      <c r="I22" s="42"/>
      <c r="J22" s="42"/>
      <c r="K22" s="42"/>
      <c r="L22" s="43"/>
    </row>
    <row r="23" spans="1:12" ht="18.75" customHeight="1">
      <c r="A23" s="83"/>
      <c r="B23" s="85"/>
      <c r="C23" s="21" t="s">
        <v>43</v>
      </c>
      <c r="D23" s="22"/>
      <c r="E23" s="13"/>
      <c r="F23" s="13"/>
      <c r="G23" s="13">
        <f t="shared" si="2"/>
        <v>0</v>
      </c>
      <c r="H23" s="13"/>
      <c r="I23" s="13"/>
      <c r="J23" s="13"/>
      <c r="K23" s="13"/>
      <c r="L23" s="8"/>
    </row>
    <row r="24" spans="1:12" ht="18.75" customHeight="1">
      <c r="A24" s="83"/>
      <c r="B24" s="86"/>
      <c r="C24" s="23"/>
      <c r="D24" s="24" t="s">
        <v>16</v>
      </c>
      <c r="E24" s="25">
        <f>SUM(E19:E23)</f>
        <v>0</v>
      </c>
      <c r="F24" s="25">
        <f t="shared" ref="F24:K24" si="3">SUM(F19:F23)</f>
        <v>0</v>
      </c>
      <c r="G24" s="25">
        <f t="shared" si="3"/>
        <v>0</v>
      </c>
      <c r="H24" s="25">
        <f t="shared" si="3"/>
        <v>0</v>
      </c>
      <c r="I24" s="25">
        <f t="shared" si="3"/>
        <v>0</v>
      </c>
      <c r="J24" s="25">
        <f t="shared" si="3"/>
        <v>0</v>
      </c>
      <c r="K24" s="25">
        <f t="shared" si="3"/>
        <v>0</v>
      </c>
      <c r="L24" s="26"/>
    </row>
    <row r="25" spans="1:12" ht="18.75" customHeight="1">
      <c r="A25" s="83"/>
      <c r="B25" s="87" t="s">
        <v>50</v>
      </c>
      <c r="C25" s="28" t="s">
        <v>33</v>
      </c>
      <c r="D25" s="11"/>
      <c r="E25" s="19"/>
      <c r="F25" s="19"/>
      <c r="G25" s="19">
        <f t="shared" si="2"/>
        <v>0</v>
      </c>
      <c r="H25" s="19"/>
      <c r="I25" s="19"/>
      <c r="J25" s="19"/>
      <c r="K25" s="19"/>
      <c r="L25" s="20"/>
    </row>
    <row r="26" spans="1:12" ht="18.75" customHeight="1">
      <c r="A26" s="83"/>
      <c r="B26" s="88"/>
      <c r="C26" s="28" t="s">
        <v>34</v>
      </c>
      <c r="D26" s="11"/>
      <c r="E26" s="19"/>
      <c r="F26" s="19"/>
      <c r="G26" s="19">
        <f t="shared" si="2"/>
        <v>0</v>
      </c>
      <c r="H26" s="19"/>
      <c r="I26" s="19"/>
      <c r="J26" s="19"/>
      <c r="K26" s="19"/>
      <c r="L26" s="20"/>
    </row>
    <row r="27" spans="1:12" ht="18.75" customHeight="1">
      <c r="A27" s="83"/>
      <c r="B27" s="88"/>
      <c r="C27" s="28" t="s">
        <v>35</v>
      </c>
      <c r="D27" s="11"/>
      <c r="E27" s="19"/>
      <c r="F27" s="19"/>
      <c r="G27" s="19">
        <f t="shared" si="2"/>
        <v>0</v>
      </c>
      <c r="H27" s="19"/>
      <c r="I27" s="19"/>
      <c r="J27" s="19"/>
      <c r="K27" s="19"/>
      <c r="L27" s="20"/>
    </row>
    <row r="28" spans="1:12" ht="18.75" customHeight="1">
      <c r="A28" s="83"/>
      <c r="B28" s="88"/>
      <c r="C28" s="28" t="s">
        <v>36</v>
      </c>
      <c r="D28" s="11"/>
      <c r="E28" s="19"/>
      <c r="F28" s="19"/>
      <c r="G28" s="19">
        <f t="shared" si="2"/>
        <v>0</v>
      </c>
      <c r="H28" s="19"/>
      <c r="I28" s="19"/>
      <c r="J28" s="19"/>
      <c r="K28" s="19"/>
      <c r="L28" s="20"/>
    </row>
    <row r="29" spans="1:12" ht="18.75" customHeight="1">
      <c r="A29" s="83"/>
      <c r="B29" s="88"/>
      <c r="C29" s="28" t="s">
        <v>37</v>
      </c>
      <c r="D29" s="11"/>
      <c r="E29" s="19"/>
      <c r="F29" s="19"/>
      <c r="G29" s="19">
        <f t="shared" si="2"/>
        <v>0</v>
      </c>
      <c r="H29" s="19"/>
      <c r="I29" s="19"/>
      <c r="J29" s="19"/>
      <c r="K29" s="19"/>
      <c r="L29" s="20"/>
    </row>
    <row r="30" spans="1:12" ht="18.75" customHeight="1">
      <c r="A30" s="83"/>
      <c r="B30" s="88"/>
      <c r="C30" s="28" t="s">
        <v>38</v>
      </c>
      <c r="D30" s="11"/>
      <c r="E30" s="19"/>
      <c r="F30" s="19"/>
      <c r="G30" s="19">
        <f t="shared" si="2"/>
        <v>0</v>
      </c>
      <c r="H30" s="19"/>
      <c r="I30" s="19"/>
      <c r="J30" s="19"/>
      <c r="K30" s="19"/>
      <c r="L30" s="20"/>
    </row>
    <row r="31" spans="1:12" ht="18.75" customHeight="1">
      <c r="A31" s="83"/>
      <c r="B31" s="88"/>
      <c r="C31" s="28" t="s">
        <v>39</v>
      </c>
      <c r="D31" s="11"/>
      <c r="E31" s="19"/>
      <c r="F31" s="19"/>
      <c r="G31" s="19">
        <f t="shared" si="2"/>
        <v>0</v>
      </c>
      <c r="H31" s="19"/>
      <c r="I31" s="19"/>
      <c r="J31" s="19"/>
      <c r="K31" s="19"/>
      <c r="L31" s="20"/>
    </row>
    <row r="32" spans="1:12" ht="18.75" customHeight="1">
      <c r="A32" s="83"/>
      <c r="B32" s="88"/>
      <c r="C32" s="28" t="s">
        <v>40</v>
      </c>
      <c r="D32" s="11"/>
      <c r="E32" s="19"/>
      <c r="F32" s="19"/>
      <c r="G32" s="19">
        <f t="shared" si="2"/>
        <v>0</v>
      </c>
      <c r="H32" s="19"/>
      <c r="I32" s="19"/>
      <c r="J32" s="19"/>
      <c r="K32" s="19"/>
      <c r="L32" s="20"/>
    </row>
    <row r="33" spans="1:12" ht="18.75" customHeight="1">
      <c r="A33" s="83"/>
      <c r="B33" s="88"/>
      <c r="C33" s="46" t="s">
        <v>59</v>
      </c>
      <c r="D33" s="47"/>
      <c r="E33" s="48">
        <v>1000</v>
      </c>
      <c r="F33" s="48">
        <v>0</v>
      </c>
      <c r="G33" s="48">
        <f t="shared" si="2"/>
        <v>1000</v>
      </c>
      <c r="H33" s="48">
        <v>0</v>
      </c>
      <c r="I33" s="48">
        <v>0</v>
      </c>
      <c r="J33" s="48">
        <v>0</v>
      </c>
      <c r="K33" s="48">
        <v>0</v>
      </c>
      <c r="L33" s="49" t="s">
        <v>60</v>
      </c>
    </row>
    <row r="34" spans="1:12" ht="18.75" customHeight="1">
      <c r="A34" s="83"/>
      <c r="B34" s="88"/>
      <c r="C34" s="28" t="s">
        <v>41</v>
      </c>
      <c r="D34" s="11"/>
      <c r="E34" s="19"/>
      <c r="F34" s="19"/>
      <c r="G34" s="19">
        <f t="shared" si="2"/>
        <v>0</v>
      </c>
      <c r="H34" s="19"/>
      <c r="I34" s="19"/>
      <c r="J34" s="19"/>
      <c r="K34" s="19"/>
      <c r="L34" s="20"/>
    </row>
    <row r="35" spans="1:12" ht="18.75" customHeight="1">
      <c r="A35" s="83"/>
      <c r="B35" s="88"/>
      <c r="C35" s="28" t="s">
        <v>42</v>
      </c>
      <c r="D35" s="11"/>
      <c r="E35" s="19"/>
      <c r="F35" s="19"/>
      <c r="G35" s="19">
        <f t="shared" si="2"/>
        <v>0</v>
      </c>
      <c r="H35" s="19"/>
      <c r="I35" s="19"/>
      <c r="J35" s="19"/>
      <c r="K35" s="19"/>
      <c r="L35" s="20"/>
    </row>
    <row r="36" spans="1:12" ht="18.75" customHeight="1">
      <c r="A36" s="83"/>
      <c r="B36" s="88"/>
      <c r="C36" s="28" t="s">
        <v>43</v>
      </c>
      <c r="D36" s="11"/>
      <c r="E36" s="19"/>
      <c r="F36" s="19"/>
      <c r="G36" s="19">
        <f t="shared" si="2"/>
        <v>0</v>
      </c>
      <c r="H36" s="19"/>
      <c r="I36" s="19"/>
      <c r="J36" s="19"/>
      <c r="K36" s="19"/>
      <c r="L36" s="20"/>
    </row>
    <row r="37" spans="1:12" ht="18.75" customHeight="1">
      <c r="A37" s="83"/>
      <c r="B37" s="88"/>
      <c r="C37" s="28"/>
      <c r="D37" s="11"/>
      <c r="E37" s="19"/>
      <c r="F37" s="19"/>
      <c r="G37" s="19">
        <f t="shared" si="2"/>
        <v>0</v>
      </c>
      <c r="H37" s="19"/>
      <c r="I37" s="19"/>
      <c r="J37" s="19"/>
      <c r="K37" s="19"/>
      <c r="L37" s="20"/>
    </row>
    <row r="38" spans="1:12" ht="18.75" customHeight="1">
      <c r="A38" s="83"/>
      <c r="B38" s="88"/>
      <c r="C38" s="28"/>
      <c r="D38" s="11"/>
      <c r="E38" s="19"/>
      <c r="F38" s="19"/>
      <c r="G38" s="19">
        <f t="shared" si="2"/>
        <v>0</v>
      </c>
      <c r="H38" s="19"/>
      <c r="I38" s="19"/>
      <c r="J38" s="19"/>
      <c r="K38" s="19"/>
      <c r="L38" s="20"/>
    </row>
    <row r="39" spans="1:12" ht="18.75" customHeight="1">
      <c r="A39" s="83"/>
      <c r="B39" s="88"/>
      <c r="C39" s="28"/>
      <c r="D39" s="11"/>
      <c r="E39" s="19"/>
      <c r="F39" s="19"/>
      <c r="G39" s="19">
        <f t="shared" si="2"/>
        <v>0</v>
      </c>
      <c r="H39" s="19"/>
      <c r="I39" s="19"/>
      <c r="J39" s="19"/>
      <c r="K39" s="19"/>
      <c r="L39" s="20"/>
    </row>
    <row r="40" spans="1:12" ht="18.75" customHeight="1">
      <c r="A40" s="83"/>
      <c r="B40" s="88"/>
      <c r="C40" s="28"/>
      <c r="D40" s="11"/>
      <c r="E40" s="19"/>
      <c r="F40" s="19"/>
      <c r="G40" s="19">
        <f t="shared" si="2"/>
        <v>0</v>
      </c>
      <c r="H40" s="19"/>
      <c r="I40" s="19"/>
      <c r="J40" s="19"/>
      <c r="K40" s="19"/>
      <c r="L40" s="20"/>
    </row>
    <row r="41" spans="1:12" ht="18.75" customHeight="1">
      <c r="A41" s="83"/>
      <c r="B41" s="89"/>
      <c r="C41" s="29"/>
      <c r="D41" s="24" t="s">
        <v>16</v>
      </c>
      <c r="E41" s="25">
        <f t="shared" ref="E41:K41" si="4">SUM(E25:E40)</f>
        <v>1000</v>
      </c>
      <c r="F41" s="25">
        <f t="shared" si="4"/>
        <v>0</v>
      </c>
      <c r="G41" s="25">
        <f t="shared" si="4"/>
        <v>1000</v>
      </c>
      <c r="H41" s="25">
        <f t="shared" si="4"/>
        <v>0</v>
      </c>
      <c r="I41" s="25">
        <f t="shared" si="4"/>
        <v>0</v>
      </c>
      <c r="J41" s="25">
        <f t="shared" si="4"/>
        <v>0</v>
      </c>
      <c r="K41" s="25">
        <f t="shared" si="4"/>
        <v>0</v>
      </c>
      <c r="L41" s="26"/>
    </row>
    <row r="42" spans="1:12" ht="18.75" customHeight="1">
      <c r="A42" s="83"/>
      <c r="B42" s="87" t="s">
        <v>58</v>
      </c>
      <c r="C42" s="28" t="s">
        <v>44</v>
      </c>
      <c r="D42" s="11"/>
      <c r="E42" s="19"/>
      <c r="F42" s="19"/>
      <c r="G42" s="19">
        <f t="shared" si="2"/>
        <v>0</v>
      </c>
      <c r="H42" s="19"/>
      <c r="I42" s="19"/>
      <c r="J42" s="19"/>
      <c r="K42" s="19"/>
      <c r="L42" s="20"/>
    </row>
    <row r="43" spans="1:12" ht="18.75" customHeight="1">
      <c r="A43" s="83"/>
      <c r="B43" s="88"/>
      <c r="C43" s="28" t="s">
        <v>45</v>
      </c>
      <c r="D43" s="11"/>
      <c r="E43" s="19"/>
      <c r="F43" s="19"/>
      <c r="G43" s="19">
        <f t="shared" si="2"/>
        <v>0</v>
      </c>
      <c r="H43" s="19"/>
      <c r="I43" s="19"/>
      <c r="J43" s="19"/>
      <c r="K43" s="19"/>
      <c r="L43" s="20"/>
    </row>
    <row r="44" spans="1:12" ht="18.75" customHeight="1">
      <c r="A44" s="83"/>
      <c r="B44" s="88"/>
      <c r="C44" s="28" t="s">
        <v>46</v>
      </c>
      <c r="D44" s="11"/>
      <c r="E44" s="19"/>
      <c r="F44" s="19"/>
      <c r="G44" s="19">
        <f t="shared" si="2"/>
        <v>0</v>
      </c>
      <c r="H44" s="19"/>
      <c r="I44" s="19"/>
      <c r="J44" s="19"/>
      <c r="K44" s="19"/>
      <c r="L44" s="20"/>
    </row>
    <row r="45" spans="1:12" ht="18.75" customHeight="1">
      <c r="A45" s="83"/>
      <c r="B45" s="88"/>
      <c r="C45" s="28" t="s">
        <v>47</v>
      </c>
      <c r="D45" s="11"/>
      <c r="E45" s="19"/>
      <c r="F45" s="19"/>
      <c r="G45" s="19">
        <f t="shared" si="2"/>
        <v>0</v>
      </c>
      <c r="H45" s="19"/>
      <c r="I45" s="19"/>
      <c r="J45" s="19"/>
      <c r="K45" s="19"/>
      <c r="L45" s="20"/>
    </row>
    <row r="46" spans="1:12" ht="18.75" customHeight="1">
      <c r="A46" s="83"/>
      <c r="B46" s="88"/>
      <c r="C46" s="28" t="s">
        <v>48</v>
      </c>
      <c r="D46" s="11"/>
      <c r="E46" s="19"/>
      <c r="F46" s="19"/>
      <c r="G46" s="19">
        <f t="shared" si="2"/>
        <v>0</v>
      </c>
      <c r="H46" s="19"/>
      <c r="I46" s="19"/>
      <c r="J46" s="19"/>
      <c r="K46" s="19"/>
      <c r="L46" s="20"/>
    </row>
    <row r="47" spans="1:12" ht="18.75" customHeight="1">
      <c r="A47" s="83"/>
      <c r="B47" s="88"/>
      <c r="C47" s="28" t="s">
        <v>49</v>
      </c>
      <c r="D47" s="11"/>
      <c r="E47" s="19"/>
      <c r="F47" s="19"/>
      <c r="G47" s="19">
        <f t="shared" si="2"/>
        <v>0</v>
      </c>
      <c r="H47" s="19"/>
      <c r="I47" s="19"/>
      <c r="J47" s="19"/>
      <c r="K47" s="19"/>
      <c r="L47" s="20"/>
    </row>
    <row r="48" spans="1:12" ht="18.75" customHeight="1">
      <c r="A48" s="83"/>
      <c r="B48" s="88"/>
      <c r="C48" s="46" t="s">
        <v>17</v>
      </c>
      <c r="D48" s="47"/>
      <c r="E48" s="48">
        <f>ROUND(22000*2/12,-2)</f>
        <v>3700</v>
      </c>
      <c r="F48" s="48">
        <v>7569</v>
      </c>
      <c r="G48" s="48">
        <f>E48+F48</f>
        <v>11269</v>
      </c>
      <c r="H48" s="48">
        <v>15138</v>
      </c>
      <c r="I48" s="48">
        <v>15138</v>
      </c>
      <c r="J48" s="48">
        <v>15138</v>
      </c>
      <c r="K48" s="48">
        <v>15138</v>
      </c>
      <c r="L48" s="49" t="s">
        <v>18</v>
      </c>
    </row>
    <row r="49" spans="1:12" ht="18.75" customHeight="1">
      <c r="A49" s="83"/>
      <c r="B49" s="88"/>
      <c r="C49" s="46" t="s">
        <v>29</v>
      </c>
      <c r="D49" s="47"/>
      <c r="E49" s="48">
        <v>0</v>
      </c>
      <c r="F49" s="48">
        <v>0</v>
      </c>
      <c r="G49" s="48">
        <f>E49+F49</f>
        <v>0</v>
      </c>
      <c r="H49" s="48">
        <v>500</v>
      </c>
      <c r="I49" s="48">
        <v>500</v>
      </c>
      <c r="J49" s="48">
        <v>500</v>
      </c>
      <c r="K49" s="48">
        <v>500</v>
      </c>
      <c r="L49" s="49" t="s">
        <v>18</v>
      </c>
    </row>
    <row r="50" spans="1:12" ht="18.75" customHeight="1">
      <c r="A50" s="83"/>
      <c r="B50" s="88"/>
      <c r="C50" s="28"/>
      <c r="D50" s="11"/>
      <c r="E50" s="19"/>
      <c r="F50" s="19"/>
      <c r="G50" s="19"/>
      <c r="H50" s="19"/>
      <c r="I50" s="19"/>
      <c r="J50" s="19"/>
      <c r="K50" s="19"/>
      <c r="L50" s="20"/>
    </row>
    <row r="51" spans="1:12" ht="18.75" customHeight="1" thickBot="1">
      <c r="A51" s="83"/>
      <c r="B51" s="89"/>
      <c r="C51" s="27"/>
      <c r="D51" s="24" t="s">
        <v>16</v>
      </c>
      <c r="E51" s="25">
        <f>SUM(E42:E50)</f>
        <v>3700</v>
      </c>
      <c r="F51" s="25">
        <f t="shared" ref="F51:K51" si="5">SUM(F42:F50)</f>
        <v>7569</v>
      </c>
      <c r="G51" s="25">
        <f>E51+F51</f>
        <v>11269</v>
      </c>
      <c r="H51" s="25">
        <f t="shared" si="5"/>
        <v>15638</v>
      </c>
      <c r="I51" s="25">
        <f t="shared" si="5"/>
        <v>15638</v>
      </c>
      <c r="J51" s="25">
        <f t="shared" si="5"/>
        <v>15638</v>
      </c>
      <c r="K51" s="25">
        <f t="shared" si="5"/>
        <v>15638</v>
      </c>
      <c r="L51" s="45"/>
    </row>
    <row r="52" spans="1:12" ht="18.75" customHeight="1" thickBot="1">
      <c r="A52" s="83"/>
      <c r="B52" s="30" t="s">
        <v>30</v>
      </c>
      <c r="C52" s="38"/>
      <c r="D52" s="39"/>
      <c r="E52" s="41"/>
      <c r="F52" s="40">
        <v>3450</v>
      </c>
      <c r="G52" s="40">
        <f>F52</f>
        <v>3450</v>
      </c>
      <c r="H52" s="40">
        <v>9200</v>
      </c>
      <c r="I52" s="40">
        <v>9200</v>
      </c>
      <c r="J52" s="40">
        <v>9200</v>
      </c>
      <c r="K52" s="40">
        <v>9200</v>
      </c>
      <c r="L52" s="37" t="s">
        <v>32</v>
      </c>
    </row>
    <row r="53" spans="1:12" ht="18.75" customHeight="1" thickBot="1">
      <c r="A53" s="83"/>
      <c r="B53" s="30" t="s">
        <v>28</v>
      </c>
      <c r="C53" s="31"/>
      <c r="D53" s="32"/>
      <c r="E53" s="33"/>
      <c r="F53" s="34"/>
      <c r="G53" s="34"/>
      <c r="H53" s="34"/>
      <c r="I53" s="34"/>
      <c r="J53" s="34"/>
      <c r="K53" s="34"/>
      <c r="L53" s="35"/>
    </row>
    <row r="54" spans="1:12" ht="18.75" customHeight="1" thickBot="1">
      <c r="A54" s="83"/>
      <c r="B54" s="30" t="s">
        <v>9</v>
      </c>
      <c r="C54" s="31"/>
      <c r="D54" s="32"/>
      <c r="E54" s="36"/>
      <c r="F54" s="34"/>
      <c r="G54" s="34"/>
      <c r="H54" s="34"/>
      <c r="I54" s="34"/>
      <c r="J54" s="34"/>
      <c r="K54" s="34"/>
      <c r="L54" s="37"/>
    </row>
    <row r="55" spans="1:12" ht="17.25" customHeight="1" thickTop="1">
      <c r="A55" s="93" t="s">
        <v>55</v>
      </c>
      <c r="B55" s="94"/>
      <c r="C55" s="94"/>
      <c r="D55" s="95"/>
      <c r="E55" s="99">
        <f>E24+E41+E51+E52+E53+E54</f>
        <v>4700</v>
      </c>
      <c r="F55" s="99">
        <f t="shared" ref="F55:K55" si="6">F24+F41+F51+F52+F53+F54</f>
        <v>11019</v>
      </c>
      <c r="G55" s="99">
        <f t="shared" ref="G55" si="7">G24+G41+G51+G52+G53+G54</f>
        <v>15719</v>
      </c>
      <c r="H55" s="99">
        <f t="shared" si="6"/>
        <v>24838</v>
      </c>
      <c r="I55" s="99">
        <f t="shared" si="6"/>
        <v>24838</v>
      </c>
      <c r="J55" s="99">
        <f t="shared" si="6"/>
        <v>24838</v>
      </c>
      <c r="K55" s="99">
        <f t="shared" si="6"/>
        <v>24838</v>
      </c>
      <c r="L55" s="104"/>
    </row>
    <row r="56" spans="1:12" ht="17.25" customHeight="1" thickBot="1">
      <c r="A56" s="96"/>
      <c r="B56" s="97"/>
      <c r="C56" s="97"/>
      <c r="D56" s="98"/>
      <c r="E56" s="100"/>
      <c r="F56" s="100"/>
      <c r="G56" s="100"/>
      <c r="H56" s="100"/>
      <c r="I56" s="100"/>
      <c r="J56" s="100"/>
      <c r="K56" s="100"/>
      <c r="L56" s="105"/>
    </row>
    <row r="57" spans="1:12" ht="15.75" customHeight="1">
      <c r="A57" s="103" t="s">
        <v>19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</row>
    <row r="58" spans="1:12" ht="15.75" customHeight="1">
      <c r="A58" s="101" t="s">
        <v>20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</row>
    <row r="59" spans="1:12" ht="15.75" customHeight="1">
      <c r="A59" s="102" t="s">
        <v>56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</row>
    <row r="60" spans="1:12" ht="15.75" customHeight="1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</row>
    <row r="61" spans="1:12" ht="15.75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</row>
    <row r="62" spans="1:12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</sheetData>
  <mergeCells count="48">
    <mergeCell ref="G4:G5"/>
    <mergeCell ref="G17:G18"/>
    <mergeCell ref="G55:G56"/>
    <mergeCell ref="A58:L58"/>
    <mergeCell ref="A61:L61"/>
    <mergeCell ref="B42:B51"/>
    <mergeCell ref="I55:I56"/>
    <mergeCell ref="J55:J56"/>
    <mergeCell ref="A59:L59"/>
    <mergeCell ref="A57:L57"/>
    <mergeCell ref="A60:L60"/>
    <mergeCell ref="E55:E56"/>
    <mergeCell ref="F55:F56"/>
    <mergeCell ref="H55:H56"/>
    <mergeCell ref="K55:K56"/>
    <mergeCell ref="L55:L56"/>
    <mergeCell ref="A19:A54"/>
    <mergeCell ref="B19:B24"/>
    <mergeCell ref="B25:B41"/>
    <mergeCell ref="A12:D12"/>
    <mergeCell ref="A55:D56"/>
    <mergeCell ref="L13:L14"/>
    <mergeCell ref="B15:L15"/>
    <mergeCell ref="A17:D18"/>
    <mergeCell ref="E17:E18"/>
    <mergeCell ref="F17:F18"/>
    <mergeCell ref="H17:H18"/>
    <mergeCell ref="I17:I18"/>
    <mergeCell ref="J17:J18"/>
    <mergeCell ref="K17:K18"/>
    <mergeCell ref="L17:L18"/>
    <mergeCell ref="G13:G14"/>
    <mergeCell ref="K4:K5"/>
    <mergeCell ref="L4:L5"/>
    <mergeCell ref="A6:D6"/>
    <mergeCell ref="A13:D14"/>
    <mergeCell ref="E13:E14"/>
    <mergeCell ref="F13:F14"/>
    <mergeCell ref="H13:H14"/>
    <mergeCell ref="I13:I14"/>
    <mergeCell ref="A4:D5"/>
    <mergeCell ref="E4:E5"/>
    <mergeCell ref="F4:F5"/>
    <mergeCell ref="H4:H5"/>
    <mergeCell ref="I4:I5"/>
    <mergeCell ref="J4:J5"/>
    <mergeCell ref="J13:J14"/>
    <mergeCell ref="K13:K14"/>
  </mergeCells>
  <phoneticPr fontId="1"/>
  <pageMargins left="0.23622047244094491" right="0.23622047244094491" top="0.94488188976377963" bottom="0.94488188976377963" header="0.31496062992125984" footer="0.31496062992125984"/>
  <pageSetup paperSize="8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JWS17166</dc:creator>
  <cp:lastModifiedBy>JWS17166</cp:lastModifiedBy>
  <cp:lastPrinted>2020-06-29T06:32:58Z</cp:lastPrinted>
  <dcterms:created xsi:type="dcterms:W3CDTF">2015-06-05T18:19:34Z</dcterms:created>
  <dcterms:modified xsi:type="dcterms:W3CDTF">2020-06-30T04:25:18Z</dcterms:modified>
</cp:coreProperties>
</file>